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015" activeTab="0"/>
  </bookViews>
  <sheets>
    <sheet name="Φύλλο1" sheetId="1" r:id="rId1"/>
    <sheet name="Φύλλο2" sheetId="2" r:id="rId2"/>
    <sheet name="Φύλλο3" sheetId="3" r:id="rId3"/>
    <sheet name="Φύλλο4" sheetId="4" r:id="rId4"/>
    <sheet name="Φύλλο5" sheetId="5" r:id="rId5"/>
  </sheets>
  <definedNames>
    <definedName name="_xlnm._FilterDatabase" localSheetId="1" hidden="1">'Φύλλο2'!$A$7:$D$104</definedName>
    <definedName name="_xlnm.Print_Area" localSheetId="0">'Φύλλο1'!$A$1:$D$80</definedName>
  </definedNames>
  <calcPr fullCalcOnLoad="1"/>
</workbook>
</file>

<file path=xl/sharedStrings.xml><?xml version="1.0" encoding="utf-8"?>
<sst xmlns="http://schemas.openxmlformats.org/spreadsheetml/2006/main" count="1668" uniqueCount="508">
  <si>
    <t>ΣΧΟΛΕΙΟ</t>
  </si>
  <si>
    <t>Γυμνάσιο Μεσοποταμίας</t>
  </si>
  <si>
    <t>Γυμνάσιο Μανιάκων</t>
  </si>
  <si>
    <t>Γυμνάσιο Οινόης</t>
  </si>
  <si>
    <t>Εσπερινό ΓΕ.Λ. Καστοριάς</t>
  </si>
  <si>
    <t>ΚΛΑΔΟΣ</t>
  </si>
  <si>
    <t>ΥΠΕΡΑΡΙΘΜΙΕΣ</t>
  </si>
  <si>
    <t>ΟΡΓΑΝΙΚΑ ΑΝΗΚΟΝΤΕΣ</t>
  </si>
  <si>
    <t>ΠΕ02</t>
  </si>
  <si>
    <t>ΠΕ03</t>
  </si>
  <si>
    <t>Γυμνάσιο Κορησού</t>
  </si>
  <si>
    <t>ΠΕ04.02</t>
  </si>
  <si>
    <t>ΠΕ05</t>
  </si>
  <si>
    <t>ΠΕ06</t>
  </si>
  <si>
    <t>ΠΕ07</t>
  </si>
  <si>
    <t>ΠΕ15</t>
  </si>
  <si>
    <t>ΠΕ17.07</t>
  </si>
  <si>
    <t>ΠΕ12.01</t>
  </si>
  <si>
    <t>ΠΕ17.01</t>
  </si>
  <si>
    <t>ΟΜΑΔΑ Α΄</t>
  </si>
  <si>
    <t>ΟΜΑΔΑ Β΄</t>
  </si>
  <si>
    <t>ΟΜΑΔΑ Γ΄</t>
  </si>
  <si>
    <t>ΓΕ.Λ. Άργους Ορεστικού</t>
  </si>
  <si>
    <t>ΕΠΑ.Λ. Άργους Ορεστικού</t>
  </si>
  <si>
    <t>ΠΕ04.01</t>
  </si>
  <si>
    <t>Γυμνάσιο Νεστορίου</t>
  </si>
  <si>
    <t>Βασιλειάδου Όλγα</t>
  </si>
  <si>
    <t>Γεωργίου Μαρία</t>
  </si>
  <si>
    <t>Τσέτσου Ελένη</t>
  </si>
  <si>
    <t>Σαρακατσιάνου Ελένη</t>
  </si>
  <si>
    <t>Παντανιζοπούλου Σταματία</t>
  </si>
  <si>
    <t>Μακρίδου Δέσποινα</t>
  </si>
  <si>
    <t>Αντωνιάδης Σάββας</t>
  </si>
  <si>
    <t>Χατζηαράπογλου Ευαγγελία</t>
  </si>
  <si>
    <t>Καργατζή Ελένη</t>
  </si>
  <si>
    <t>Ζήκος Γεώργιος</t>
  </si>
  <si>
    <t>Παπαδοπούλου Ευρυδίκη</t>
  </si>
  <si>
    <t>Αποστολίδης Απόστολος</t>
  </si>
  <si>
    <t>Κούμα Αργυρώ</t>
  </si>
  <si>
    <t>Ταμήλιας Αλέξανδρος</t>
  </si>
  <si>
    <t>Σταθόπουλος Μιχαήλ</t>
  </si>
  <si>
    <t>Θεμελής Θεόδωρος</t>
  </si>
  <si>
    <t>Τσεβεκίδου Άννα</t>
  </si>
  <si>
    <t>Ευαγγέλου Αθανάσιος</t>
  </si>
  <si>
    <t>Παπαηλιάδης Σοφοκλής</t>
  </si>
  <si>
    <t>Αναστασιάδου Βασιλική</t>
  </si>
  <si>
    <t>Δημοπούλου Αθανασία</t>
  </si>
  <si>
    <t>Σταθοπούλου Βασιλική</t>
  </si>
  <si>
    <t>Δήμου Σπυρίδων</t>
  </si>
  <si>
    <t>Αζεμόπουλος Βασίλειος</t>
  </si>
  <si>
    <t>Παντούλης Σπυρίδων</t>
  </si>
  <si>
    <t>Κώτση Χριστίνα</t>
  </si>
  <si>
    <t xml:space="preserve">ΚΑΤΑ ΣΧΟΛΙΚΗ ΜΟΝΑΔΑ, ΚΛΑΔΟ ή ΕΙΔΙΚΟΤΗΤΑ ΚΑΙ ΟΜΑΔΑ ΣΧΟΛΕΙΩΝ </t>
  </si>
  <si>
    <t>ΠΕ08</t>
  </si>
  <si>
    <t>Παούνη Χριστίνα</t>
  </si>
  <si>
    <t>Χρανιώτου Στέλλα</t>
  </si>
  <si>
    <t>Καλίτση Φιλία</t>
  </si>
  <si>
    <t>Τσιωνά Ιορδάνα</t>
  </si>
  <si>
    <t>ΠΕ11</t>
  </si>
  <si>
    <t>ΠΕ16</t>
  </si>
  <si>
    <t>Ξανθά Αικατερίνη</t>
  </si>
  <si>
    <t>Χαριζοπούλου Αθανασία</t>
  </si>
  <si>
    <t>Μελισσανίδου Αικατερίνη</t>
  </si>
  <si>
    <t>ΠΕ12.10</t>
  </si>
  <si>
    <t>Μπρόβας Δημήτριος</t>
  </si>
  <si>
    <t>Πρώιος Ευάγγελος</t>
  </si>
  <si>
    <t>Σίμου Αθηνούλα</t>
  </si>
  <si>
    <t>Ταμβάκης Κωνσταντίνος</t>
  </si>
  <si>
    <t>ΠΕ18.14</t>
  </si>
  <si>
    <t>Καραγιάννη Αννούλα</t>
  </si>
  <si>
    <t>Παύλου Κωνσταντίνος</t>
  </si>
  <si>
    <t>Μπαλτατζή Αγγελική</t>
  </si>
  <si>
    <t>Λαγού Δέσποινα</t>
  </si>
  <si>
    <t>Χαραλάμπους Αργυρή</t>
  </si>
  <si>
    <t>Κοτέντσης Πάρις</t>
  </si>
  <si>
    <t>Ζαχομήτρου Μαρία</t>
  </si>
  <si>
    <t>Γυμνάσιο Βογατσικού</t>
  </si>
  <si>
    <t>Σταθόπουλος Κωνσταντίνος</t>
  </si>
  <si>
    <t>Παρίσσης Σπυρίδων</t>
  </si>
  <si>
    <t>Τσολάκη Φωτεινή</t>
  </si>
  <si>
    <t>Γκιλίρη Αργυρώ</t>
  </si>
  <si>
    <t>Παπουλίδης Κωνσταντίνος</t>
  </si>
  <si>
    <t>ΕΠΑ.Λ. Καστοριάς</t>
  </si>
  <si>
    <t>ΟΝΟΜΑΣΤΙΚΑ ΥΠΕΡΑΡΙΘΜΟΙ</t>
  </si>
  <si>
    <t>Ναζιροπουλου Μαργαρίτα</t>
  </si>
  <si>
    <t>Ζαλαμήτσος Μάριος</t>
  </si>
  <si>
    <t>Κούστα Μάρθα</t>
  </si>
  <si>
    <t>Μαγκλάρα Αικατερίνη</t>
  </si>
  <si>
    <t>Βούρδα Χαρίκλεια</t>
  </si>
  <si>
    <t>Παπαδημητρίου Καλλινίκη</t>
  </si>
  <si>
    <t>Πολίτου Λαμπρινή</t>
  </si>
  <si>
    <t>Λαζαρίδου Κυριακή</t>
  </si>
  <si>
    <t>Ταυλαρίδου Ελένη</t>
  </si>
  <si>
    <t>Καραταγλίδου Σουμέλα</t>
  </si>
  <si>
    <t>Μπίλιου Ελένη</t>
  </si>
  <si>
    <t>Μακρή Στεργιανή</t>
  </si>
  <si>
    <t>Παπαδοπούλου Ελένη</t>
  </si>
  <si>
    <t>Λάμπρου Ευανθία</t>
  </si>
  <si>
    <t>Κατσανέβας Ιωάννης</t>
  </si>
  <si>
    <t>Συμεωνίδου Αγγελική</t>
  </si>
  <si>
    <t>Δούκα Σουλτάνα</t>
  </si>
  <si>
    <t>Παμπουκίδης Βασίλειος</t>
  </si>
  <si>
    <t>Σπίγγος Γεράσιμος</t>
  </si>
  <si>
    <t>Ρώσσιου Γλυκερία</t>
  </si>
  <si>
    <t>Μπακάλης Κωνσταντίνος</t>
  </si>
  <si>
    <t>Σημαιοφορίδου Χριστίνα</t>
  </si>
  <si>
    <t>Ευαγγέλου Γλυκερία</t>
  </si>
  <si>
    <t>Δημητριάδου Φρειδερίκη</t>
  </si>
  <si>
    <t>Μάνου Πέτρος</t>
  </si>
  <si>
    <t>Κιτσαντώνη Παρασκευή</t>
  </si>
  <si>
    <t>Παπαδόπουλος Θεόδωρος</t>
  </si>
  <si>
    <t>Τσακλίδου Ειρήνη</t>
  </si>
  <si>
    <t>Δόλλα Ευθυμία</t>
  </si>
  <si>
    <t>Βούζα Γιαννούλα</t>
  </si>
  <si>
    <t>Τζήμας Δημήτριος</t>
  </si>
  <si>
    <t>Τέγου-Στεργιοπούλου Στέλλα</t>
  </si>
  <si>
    <t>Γαλανού Σοφία</t>
  </si>
  <si>
    <t>Μπελερή Βαρβάρα</t>
  </si>
  <si>
    <t>Δημηροπούλου Ευτέρπη</t>
  </si>
  <si>
    <t>Μπούρδα Φωτεινή</t>
  </si>
  <si>
    <t>Αντωνίου Κωνσταντίνος</t>
  </si>
  <si>
    <t>Κυρατζή Αικατερίνη</t>
  </si>
  <si>
    <t>ΠΕ13</t>
  </si>
  <si>
    <t>Τσιάτσιου Μάρθα</t>
  </si>
  <si>
    <t>Σερδένης Γεώργιος</t>
  </si>
  <si>
    <t>Κωστούλας Δημήτριος</t>
  </si>
  <si>
    <t>Αναστασοπούλου Μαρία</t>
  </si>
  <si>
    <t>Σμπόνιας Λάζαρος</t>
  </si>
  <si>
    <t>Λαζαρίδου Αικατερίνη</t>
  </si>
  <si>
    <t>Συλιβρού Σωτηρία</t>
  </si>
  <si>
    <t>Κιτσαντώνη Αλεξάνδρα</t>
  </si>
  <si>
    <t>Κωτσόπουλος Χρήστος</t>
  </si>
  <si>
    <t>Ρουσούλη Μαρία</t>
  </si>
  <si>
    <t>Καλτσιάδης Γεώργιος</t>
  </si>
  <si>
    <t>Μουρατίδου Μαρία</t>
  </si>
  <si>
    <t>Τσακλίδης Βασίλειος</t>
  </si>
  <si>
    <t>Κλειούση Σοφία</t>
  </si>
  <si>
    <t>Παπαγεωργίου Νικόλαος</t>
  </si>
  <si>
    <t>Τζιώτζης Απόστολος</t>
  </si>
  <si>
    <t>Αποστόλου Ιωάννης</t>
  </si>
  <si>
    <t>Νώτης Ιωάννης</t>
  </si>
  <si>
    <t>Παπανδρέου Χρήστος</t>
  </si>
  <si>
    <t>Μπαμπούλη Όλγα</t>
  </si>
  <si>
    <t>Καραλής Βασίλειος-Σωτήριος</t>
  </si>
  <si>
    <t>Παπαδόπουλος Γεώργιος</t>
  </si>
  <si>
    <t>Παπαδοπούλου Μαρία</t>
  </si>
  <si>
    <t>Παπουκίδου Παρθένα</t>
  </si>
  <si>
    <t>Θεοχάρη Ευθυμία</t>
  </si>
  <si>
    <t>Ρασβάνη Δήμητρα</t>
  </si>
  <si>
    <t>Κοτσάνη Γλυκερία</t>
  </si>
  <si>
    <t>Χατζής Αριστείδης</t>
  </si>
  <si>
    <t>Μασμανίδου Αλεξία</t>
  </si>
  <si>
    <t>Δράσκα Πολυνίκη</t>
  </si>
  <si>
    <t>Παπαϊωάννου Ζωή</t>
  </si>
  <si>
    <t>Ευαγγέλου Ελένη</t>
  </si>
  <si>
    <t>Γιαννούσης Ανδρέας</t>
  </si>
  <si>
    <t>Αδάμου Ξανθούλα</t>
  </si>
  <si>
    <t>Αναστασόπουλος Αργύριος</t>
  </si>
  <si>
    <t>Τόλκος Ζήσης</t>
  </si>
  <si>
    <t>Αντωνιάδης Παύλος</t>
  </si>
  <si>
    <t>Θεοδώρου Παναγιώτης</t>
  </si>
  <si>
    <t>Καραγεωργίου Αικατερίνη</t>
  </si>
  <si>
    <t>Αγγελίδης Δημήτριος</t>
  </si>
  <si>
    <t>Καραμανίδης Ασημάκης</t>
  </si>
  <si>
    <t>Δόλλα Χριστίνα</t>
  </si>
  <si>
    <t>Κουτλεμάνη Αθανασία</t>
  </si>
  <si>
    <t>Μήλιου Αθηνά</t>
  </si>
  <si>
    <t>Μήτσα Άννα</t>
  </si>
  <si>
    <t>ΕΠΙΘΥΜΩ ΝΑ ΚΡΙΘΩ ΥΠΕΡΑΡΙΘΜΟΣ-Η</t>
  </si>
  <si>
    <t>Ημ/νια Οργανικής</t>
  </si>
  <si>
    <t>Συνολικά Μόρια Μεταθεσεων</t>
  </si>
  <si>
    <t>ΠΕ04.05</t>
  </si>
  <si>
    <t>Μακρή Αργυρούλα</t>
  </si>
  <si>
    <t>Περδικάρη - Παπαγιαννοπούλου Αικατερίνη</t>
  </si>
  <si>
    <t>ΠΕ04 ΟΜΑΔ.</t>
  </si>
  <si>
    <t>Τζήμα Σουλτάνα</t>
  </si>
  <si>
    <t>Μπούρλιας Ανδρέας</t>
  </si>
  <si>
    <t>Κιοσές Απόστολος</t>
  </si>
  <si>
    <t>Πριμικύρη Γιαννούλα</t>
  </si>
  <si>
    <t>Γκίτσος Γεώργιος</t>
  </si>
  <si>
    <t>Παπαναγνώστου Παναγιώτης</t>
  </si>
  <si>
    <t>Κακλαμάνος Ιωάννης</t>
  </si>
  <si>
    <t>Κακαγιάννης Ηλίας</t>
  </si>
  <si>
    <t>ΠΕ14.02</t>
  </si>
  <si>
    <t>Τζήμα Ελένη</t>
  </si>
  <si>
    <t>Αντωνίου Φίλιππος</t>
  </si>
  <si>
    <t>Μπούσιου Δήμητρα</t>
  </si>
  <si>
    <t>Δόλλας Νικόλαος</t>
  </si>
  <si>
    <t>Ζήσης Επαμεινώνδας</t>
  </si>
  <si>
    <t>Πετρόπουλος Παναγιώτης</t>
  </si>
  <si>
    <t>Κασκίτση Χαρίκλεια</t>
  </si>
  <si>
    <t>Κάκος Αθανάσιος</t>
  </si>
  <si>
    <t>Αντωνιάδου Θεοδότα</t>
  </si>
  <si>
    <t>Κατσιάπη Χαρίκλεια</t>
  </si>
  <si>
    <t>Σιδοπούλου Ευγενία</t>
  </si>
  <si>
    <t xml:space="preserve">Μακρίδης Αλέξανδρος </t>
  </si>
  <si>
    <t>Κολτσίδα Αθηνά</t>
  </si>
  <si>
    <t>Τσιπλάκη Ελένη</t>
  </si>
  <si>
    <t>Μπλίαγκα Ελένη</t>
  </si>
  <si>
    <t>ΣΧΟΛΙΚΟΥ ΕΤΟΥΣ 2015-2016</t>
  </si>
  <si>
    <r>
      <t>1</t>
    </r>
    <r>
      <rPr>
        <vertAlign val="superscript"/>
        <sz val="12"/>
        <rFont val="Calibri"/>
        <family val="2"/>
      </rPr>
      <t xml:space="preserve">ο </t>
    </r>
    <r>
      <rPr>
        <sz val="12"/>
        <rFont val="Calibri"/>
        <family val="2"/>
      </rPr>
      <t>Γυμνάσιο Καστοριάς</t>
    </r>
  </si>
  <si>
    <r>
      <t>2</t>
    </r>
    <r>
      <rPr>
        <vertAlign val="superscript"/>
        <sz val="12"/>
        <rFont val="Calibri"/>
        <family val="2"/>
      </rPr>
      <t xml:space="preserve">ο </t>
    </r>
    <r>
      <rPr>
        <sz val="12"/>
        <rFont val="Calibri"/>
        <family val="2"/>
      </rPr>
      <t>Γυμνάσιο Καστοριάς</t>
    </r>
  </si>
  <si>
    <r>
      <t>3</t>
    </r>
    <r>
      <rPr>
        <vertAlign val="superscript"/>
        <sz val="12"/>
        <rFont val="Calibri"/>
        <family val="2"/>
      </rPr>
      <t xml:space="preserve">ο </t>
    </r>
    <r>
      <rPr>
        <sz val="12"/>
        <rFont val="Calibri"/>
        <family val="2"/>
      </rPr>
      <t>Γυμνάσιο Καστοριάς</t>
    </r>
  </si>
  <si>
    <r>
      <t>3</t>
    </r>
    <r>
      <rPr>
        <vertAlign val="superscript"/>
        <sz val="12"/>
        <rFont val="Calibri"/>
        <family val="2"/>
      </rPr>
      <t xml:space="preserve">ο  </t>
    </r>
    <r>
      <rPr>
        <sz val="12"/>
        <rFont val="Calibri"/>
        <family val="2"/>
      </rPr>
      <t>ΓΕ.Λ. Καστοριάς</t>
    </r>
  </si>
  <si>
    <r>
      <t>1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 xml:space="preserve"> Γυμνάσιο Άργους Ορεστικού</t>
    </r>
  </si>
  <si>
    <r>
      <t>2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 xml:space="preserve"> Γυμνάσιο Άργους Ορεστικού</t>
    </r>
  </si>
  <si>
    <t>Τζήτζηρα Μαρία</t>
  </si>
  <si>
    <t>Ονοματεπώνυμο</t>
  </si>
  <si>
    <t>Αβέλλα Σουλτάνα</t>
  </si>
  <si>
    <t>Αβραμίδης Αργύριος</t>
  </si>
  <si>
    <t>Αγαθοπούλου Ευγενία</t>
  </si>
  <si>
    <t>Αδάμ Κωνσταντίνος</t>
  </si>
  <si>
    <t>Ακριβός Δημήτριος</t>
  </si>
  <si>
    <t>Αλεξίου Φωτεινή</t>
  </si>
  <si>
    <t>Αλικιώτης Αντώνιος</t>
  </si>
  <si>
    <t>Ανανιάδης Αναστάσιος</t>
  </si>
  <si>
    <t>Αναστασιάδης Ιωάννης</t>
  </si>
  <si>
    <t>Ανδρεοπούλου Αθανασία</t>
  </si>
  <si>
    <t>Αντωνάκη Καλλιόπη</t>
  </si>
  <si>
    <t>Αντωνιάδης Νικόλαος</t>
  </si>
  <si>
    <t>Αποστολίδης Μιχαήλ</t>
  </si>
  <si>
    <t>Αποστολίδου Ελισάβετ</t>
  </si>
  <si>
    <t>Βασιλείου Αναστάσιος</t>
  </si>
  <si>
    <t>Βασιόπουλος Σωκράτης</t>
  </si>
  <si>
    <t>Βαφειάδου Μαγδαληνή</t>
  </si>
  <si>
    <t>Βελισσαρίου Ελένη</t>
  </si>
  <si>
    <t>Βελλίδου Νέβενα</t>
  </si>
  <si>
    <t>Βιτούλας Ανδρέας</t>
  </si>
  <si>
    <t>Βλαχοπούλου Δέσποινα</t>
  </si>
  <si>
    <t>Βλάχου Χριστίνα</t>
  </si>
  <si>
    <t>Βόλτσης Θεόδωρος</t>
  </si>
  <si>
    <t>Βότσης Αθανάσιος</t>
  </si>
  <si>
    <t>Βουκουβάλας Γεώργιος</t>
  </si>
  <si>
    <t>Βράκας Ανδρέας</t>
  </si>
  <si>
    <t>Γάγαλης Δημήτριος</t>
  </si>
  <si>
    <t>Γεωργιάδης Φώτιος</t>
  </si>
  <si>
    <t>Γεωργιάδου Θεοδώρα</t>
  </si>
  <si>
    <t>Γεωργιάδου Χρυσοβαλεντίνη</t>
  </si>
  <si>
    <t>Γεωργούλας Δημήτριος</t>
  </si>
  <si>
    <t>Γιάκα Αρετή</t>
  </si>
  <si>
    <t>Γιαννάκης Κάρολος</t>
  </si>
  <si>
    <t>Γιανναράκη Στυλιανή</t>
  </si>
  <si>
    <t>Γιουρούκης Αλέξανδρος</t>
  </si>
  <si>
    <t>Γκίλια Ουρανία</t>
  </si>
  <si>
    <t>Γκιορτζίνη Αλεξάνδρα</t>
  </si>
  <si>
    <t>Γκόγκης Ιωάννης</t>
  </si>
  <si>
    <t>Γκόγκος Σωκράτης</t>
  </si>
  <si>
    <t>Γκόγκου Μάρκος</t>
  </si>
  <si>
    <t>Γκοσλιοπούλου Χρυσούλα</t>
  </si>
  <si>
    <t>Γκούβρου Ευαγγελία</t>
  </si>
  <si>
    <t>Γουδή Ελευθερία</t>
  </si>
  <si>
    <t>Γρεβελής Θεόδωρος</t>
  </si>
  <si>
    <t>Γρίβα Λεμονιά</t>
  </si>
  <si>
    <t>Δαμασιώτου Αναστασίου Ελένη</t>
  </si>
  <si>
    <t>Δατσιάδης Γρηγόριος</t>
  </si>
  <si>
    <t>Δάφας Σπυρίδων</t>
  </si>
  <si>
    <t>Δεληδίνα Σταυρούλα</t>
  </si>
  <si>
    <t>Δέλλιος Ιωάννης</t>
  </si>
  <si>
    <t>Δεμίρης Κωνσταντίνος</t>
  </si>
  <si>
    <t>Δήμου Φεβρωνία</t>
  </si>
  <si>
    <t>Διαμαντάρας Ελευθέριος</t>
  </si>
  <si>
    <t>Διαμαντής Κωνσταντίνος</t>
  </si>
  <si>
    <t>Δούκη Αικατερίνη</t>
  </si>
  <si>
    <t>Εξάρχου Αικατερίνη</t>
  </si>
  <si>
    <t>Εξάρχου Ελένη</t>
  </si>
  <si>
    <t>Ευαγγέλου Κωνσταντίνος</t>
  </si>
  <si>
    <t>Ευαγγέλου Χαράλαμπος</t>
  </si>
  <si>
    <t>Εφοπούλου Αναστασία</t>
  </si>
  <si>
    <t>Ζάβαλη Βασιλική</t>
  </si>
  <si>
    <t>Ζαϊμη Αγλαϊα</t>
  </si>
  <si>
    <t>Ζεγλίνα Δήμητρα</t>
  </si>
  <si>
    <t>Ζιώγου Σταυρούλα</t>
  </si>
  <si>
    <t>Ζυγούρης Κωνσταντίνος</t>
  </si>
  <si>
    <t>Ζώης Δημήτριος</t>
  </si>
  <si>
    <t>Θεμελή Άννα</t>
  </si>
  <si>
    <t>Θεοδωρίδου Ελένη</t>
  </si>
  <si>
    <t>Καλαπούτη Ιωάννα</t>
  </si>
  <si>
    <t>Καλαπούτης Παντελής</t>
  </si>
  <si>
    <t>Καλτσιάδου Μαρία</t>
  </si>
  <si>
    <t>Καραβίδα Βάγια</t>
  </si>
  <si>
    <t>Καραγκιόζης Νικόλαος</t>
  </si>
  <si>
    <t>Καραλιάς Κωνσταντίνος</t>
  </si>
  <si>
    <t>Καρανικόλα Ανδρομάχη</t>
  </si>
  <si>
    <t>Καρανικολόπουλος Άλκης</t>
  </si>
  <si>
    <t>Καράτζιος Νικόλαος</t>
  </si>
  <si>
    <t>Καραφέρης Γεώργιος</t>
  </si>
  <si>
    <t>Κάρκου Αρετή</t>
  </si>
  <si>
    <t>Καρυπίδης Ανδρέας</t>
  </si>
  <si>
    <t>Κατσιάπη Βάια</t>
  </si>
  <si>
    <t>Καψιμάλης Φώτιος</t>
  </si>
  <si>
    <t>Κεραμιδά Ελευθερία</t>
  </si>
  <si>
    <t>Κικιδοπούλου Ανατολή</t>
  </si>
  <si>
    <t>Κιναλή Δέσποινα</t>
  </si>
  <si>
    <t>Κίτσος Πασχάλης</t>
  </si>
  <si>
    <t>Κλειούση Μαρία</t>
  </si>
  <si>
    <t>Κολιοφούτης Αθανάσιος</t>
  </si>
  <si>
    <t>Κολλάρα Φωτεινή</t>
  </si>
  <si>
    <t>Κολοβού Μαρίνα</t>
  </si>
  <si>
    <t>Κοντόπουλος Γεώργιος</t>
  </si>
  <si>
    <t>Κοροβέση Σοφία</t>
  </si>
  <si>
    <t>Κορσαβίδου Μαρία</t>
  </si>
  <si>
    <t>Κοσμοπούλου Θωμαΐς</t>
  </si>
  <si>
    <t>Κοτζαμπουγικίδου Αναστασία</t>
  </si>
  <si>
    <t>Κοτσάνη Αθηνά</t>
  </si>
  <si>
    <t>Κουγιουμτζή Ευδοκία</t>
  </si>
  <si>
    <t>Κούζαρη Φωτεινή</t>
  </si>
  <si>
    <t>Κουντουρά Θεοδότα</t>
  </si>
  <si>
    <t>Κούπανη Μαρία</t>
  </si>
  <si>
    <t>Κούτρα Θεοδώρα</t>
  </si>
  <si>
    <t xml:space="preserve">Κοφινά Ελισάβετ </t>
  </si>
  <si>
    <t>Κριεζή Ελένη</t>
  </si>
  <si>
    <t>Κυράνου Χριστίνα</t>
  </si>
  <si>
    <t>Κυριακίδου Ειρήνη</t>
  </si>
  <si>
    <t>Κυριακοπούλου Χρηστίνα</t>
  </si>
  <si>
    <t>Κύρου Κωνσταντίνος</t>
  </si>
  <si>
    <t>Κωνσταντινίδης Αναστάσιος</t>
  </si>
  <si>
    <t>Κωνσταντίνου Βασίλειος</t>
  </si>
  <si>
    <t>Κωνσταντίνου Ηλίας</t>
  </si>
  <si>
    <t>Κωτσόπουλος Γεράσιμος</t>
  </si>
  <si>
    <t>Λάλα Άννα</t>
  </si>
  <si>
    <t>Λιάμης Μιλτιάδης</t>
  </si>
  <si>
    <t>Λιβανίδης Ιωάννης</t>
  </si>
  <si>
    <t>Λίλη Πολυξένη</t>
  </si>
  <si>
    <t>Μαγουλοπούλου Ευρυδίκη</t>
  </si>
  <si>
    <t>Μακρή Αθηνά</t>
  </si>
  <si>
    <t xml:space="preserve">Μακρή Βασιλική </t>
  </si>
  <si>
    <t>Μακρή Κερασίνα</t>
  </si>
  <si>
    <t>Μακρή Κωνσταντινιά</t>
  </si>
  <si>
    <t>Μακρίδης Γεώργιος - Ανδρέας</t>
  </si>
  <si>
    <t>Μαργαρίτη Διονυσία</t>
  </si>
  <si>
    <t>Μαρδίρης Θεόδωρος</t>
  </si>
  <si>
    <t>Μασμανίδου Θέκλα</t>
  </si>
  <si>
    <t>Μάτσιας Απόστολος</t>
  </si>
  <si>
    <t>Ματσίγκου Ευδοκία</t>
  </si>
  <si>
    <t>Μαυροδήμου Βασιλική</t>
  </si>
  <si>
    <t>Μαυροδήμου Ευθαλία</t>
  </si>
  <si>
    <t>Μεκιάμης Κωνσταντίνος</t>
  </si>
  <si>
    <t>Μέλη Ευθαλία</t>
  </si>
  <si>
    <t>Μέλλιου Βασιλική</t>
  </si>
  <si>
    <t>Μήνου Κωνσταντίνα</t>
  </si>
  <si>
    <t>Μηντζιαρίδης Κωνσταντίνος</t>
  </si>
  <si>
    <t>Μήτσιου Γεώργιος</t>
  </si>
  <si>
    <t>Μιχαηλίδου Ευδοξία</t>
  </si>
  <si>
    <t>Μιχούλα Ελένη</t>
  </si>
  <si>
    <t>Μουράτογλου Δέσποινα</t>
  </si>
  <si>
    <t>Μουσουλής Γεώργιος</t>
  </si>
  <si>
    <t>Μουστάκα Μαρία</t>
  </si>
  <si>
    <t>Μπακάλη Χριστίνα</t>
  </si>
  <si>
    <t>Μπαλατσούκας Παναγιώτης</t>
  </si>
  <si>
    <t>Μπαλλή Ξανθίππη</t>
  </si>
  <si>
    <t>Μπαμπάλα Ευγενία</t>
  </si>
  <si>
    <t>Μπαμπούλης Παναγιώτης</t>
  </si>
  <si>
    <t>Μπαράς Στέφανος</t>
  </si>
  <si>
    <t xml:space="preserve">Μπαστάκη Αθηνά </t>
  </si>
  <si>
    <t>Μπέλλου Φανή</t>
  </si>
  <si>
    <t>Μπίλιου Στεργιανή</t>
  </si>
  <si>
    <t>Μπίνα Λαμπρινή</t>
  </si>
  <si>
    <t>Μπλιάγγας Μηνάς</t>
  </si>
  <si>
    <t>Μπλιάγκα Ελένη</t>
  </si>
  <si>
    <t>Μπλίουμης Κωνσταντίνος</t>
  </si>
  <si>
    <t>Μπρούζου Χαρίκλεια</t>
  </si>
  <si>
    <t>Μπύρος Γεώργιος</t>
  </si>
  <si>
    <t>Μυλωνά Κωνσταντινιά</t>
  </si>
  <si>
    <t>Μωυσίδου Αλεξάνδρα</t>
  </si>
  <si>
    <t>Ναζιροπούλου Μαργαρίτα</t>
  </si>
  <si>
    <t>Νάκου Ιωάννης</t>
  </si>
  <si>
    <t>Νάκου Σταυρούλα Μαρία</t>
  </si>
  <si>
    <t>Νάνου Ευαγγελία</t>
  </si>
  <si>
    <t>Νάτση Στεργιανή</t>
  </si>
  <si>
    <t>Νεοφύτου Κούλα</t>
  </si>
  <si>
    <t>Νημά Διονυσία</t>
  </si>
  <si>
    <t>Νικολής Ευθύμιος</t>
  </si>
  <si>
    <t>Νιτσιόπουλος Δημήτριος</t>
  </si>
  <si>
    <t>Νούτση Αναστασία</t>
  </si>
  <si>
    <t>Ντάνα Ειρήνη</t>
  </si>
  <si>
    <t>Ντίκος Κωνσταντίνος</t>
  </si>
  <si>
    <t>Ξανθού Αγγελική</t>
  </si>
  <si>
    <t>Παγκουλίδης Ιωάννης</t>
  </si>
  <si>
    <t>Πάικου Αικατερίνη</t>
  </si>
  <si>
    <t>Παληός Δημήτριος</t>
  </si>
  <si>
    <t>Παλιάτσιος Γεώργιος</t>
  </si>
  <si>
    <t>Πάνος Γεώργιος</t>
  </si>
  <si>
    <t>Πανούσης Νικόλαος</t>
  </si>
  <si>
    <t>Παπαγεωργιάδης Ηλίας</t>
  </si>
  <si>
    <t>Παπαδάμου Ελένη</t>
  </si>
  <si>
    <t>Παπαδημητρίου Αναστάσιος</t>
  </si>
  <si>
    <t>Παπαδόπουλος Αναστάσιος</t>
  </si>
  <si>
    <t>Παπαδοπούλου Κωνσταντινιά</t>
  </si>
  <si>
    <t>Παπαθανασίου Ελένη</t>
  </si>
  <si>
    <t>Παπαθανασίου Λαμπρινή</t>
  </si>
  <si>
    <t>Παπαϊωαννίδης Παναγιώτης</t>
  </si>
  <si>
    <t>Παπαϊωάννου Μαίρη</t>
  </si>
  <si>
    <t>Παπαϊωάννου Όλγα</t>
  </si>
  <si>
    <t>Παπαϊωάννου Χρήστος</t>
  </si>
  <si>
    <t>Παπαλεξίου Αλέξιος</t>
  </si>
  <si>
    <t>Παπανικολάου Ειρήνη</t>
  </si>
  <si>
    <t>Παπανικολάου Σωτήριος</t>
  </si>
  <si>
    <t>Παπαρίζου Παρασκευή</t>
  </si>
  <si>
    <t>Παπουτσή Άννα</t>
  </si>
  <si>
    <t>Παρίζα Γεωργία</t>
  </si>
  <si>
    <t>Παρλαπάνης Κωνσταντίνος</t>
  </si>
  <si>
    <t>Πασχαλίδου Σπυριδούλα</t>
  </si>
  <si>
    <t>Περπέσας Παναγιώτης</t>
  </si>
  <si>
    <t>Πιτούλη Ελένη</t>
  </si>
  <si>
    <t>Πλαμάντα Μιχαέλα</t>
  </si>
  <si>
    <t>Πλούσιος Κωνσταντίνος</t>
  </si>
  <si>
    <t>Πούρλη Αγλαϊα</t>
  </si>
  <si>
    <t>Πριόβολος Βασίλειος</t>
  </si>
  <si>
    <t>Προβατίδης Παναγιώτης</t>
  </si>
  <si>
    <t>Προδρομίδου Μακρίνα</t>
  </si>
  <si>
    <t>Πυρπύλη Ειρήνη</t>
  </si>
  <si>
    <t>Ράλλη Ευγενία</t>
  </si>
  <si>
    <t>Ράπκος Ευάγγελος</t>
  </si>
  <si>
    <t>Ρασβάνη Μαρία</t>
  </si>
  <si>
    <t>Ρήμου Παναγιώτης</t>
  </si>
  <si>
    <t>Ρήμου Παρασκευή</t>
  </si>
  <si>
    <t>Ρόπη Σοφία</t>
  </si>
  <si>
    <t>Ρούσκας Παναγιώτης</t>
  </si>
  <si>
    <t xml:space="preserve">Ρωσσόπουλος Θεόδωρος </t>
  </si>
  <si>
    <t>Σαββαρίκα Καλλιόπη</t>
  </si>
  <si>
    <t>Σαββίδης Παρμενίων</t>
  </si>
  <si>
    <t>Σαββίδης Χαράλαμπος</t>
  </si>
  <si>
    <t>Σαββοπούλου Πηνελόπη</t>
  </si>
  <si>
    <t>Σαλαγιάννης Αθανάσιος</t>
  </si>
  <si>
    <t>Σαμαρά Δήμητρα</t>
  </si>
  <si>
    <t>Σαχινίδης Λάζαρος</t>
  </si>
  <si>
    <t>Σεμερτζίδης Στυλιανός</t>
  </si>
  <si>
    <t>Σιαμαντούρα Ελευθερία</t>
  </si>
  <si>
    <t xml:space="preserve">Σιδηρόπουλος Φώτιος </t>
  </si>
  <si>
    <t>Σιζοπούλου Ελένη</t>
  </si>
  <si>
    <t>Σιμορέλη Δήμητρα</t>
  </si>
  <si>
    <t>Σκοκλίδης Γεώργιος</t>
  </si>
  <si>
    <t>Σκρέκας Ιωάννης</t>
  </si>
  <si>
    <t>Σμιξιώτης Δημήτριος</t>
  </si>
  <si>
    <t>Σουκιούρογλου Ιωάννης</t>
  </si>
  <si>
    <t>Σπανός Στυλιανός</t>
  </si>
  <si>
    <t>Σπυροπούλου Σωτηρία</t>
  </si>
  <si>
    <t>Στασινόπουλος Βασίλειος</t>
  </si>
  <si>
    <t>Σταυρίδου Αριέτα</t>
  </si>
  <si>
    <t>Στούμπος Χαράλαμπος</t>
  </si>
  <si>
    <t>Ταχούλα Ασημούλα</t>
  </si>
  <si>
    <t>Τερζάκης Θεοκλής</t>
  </si>
  <si>
    <t>Τερζόπουλος Γρηγόριος</t>
  </si>
  <si>
    <t>Τερζόπουλος Χρήστος</t>
  </si>
  <si>
    <t>Τζέλιου Μαλαματή</t>
  </si>
  <si>
    <t>Τζηκαλάγια Καλλιόπη</t>
  </si>
  <si>
    <t>Τζιουμάκης Αθανάσιος</t>
  </si>
  <si>
    <t>Τίγκα Παρθένα</t>
  </si>
  <si>
    <t>Τοπαλίδου Άννα</t>
  </si>
  <si>
    <t>Τόσκας Ιωάννης</t>
  </si>
  <si>
    <t>Τρούλη Μαρία</t>
  </si>
  <si>
    <t>Τρυγούτης Νικόλαος</t>
  </si>
  <si>
    <t>Τρύφου Βασιλικη</t>
  </si>
  <si>
    <t>Τσακάλης Νικόλαος</t>
  </si>
  <si>
    <t>Τσακαλίδου Φωτεινή</t>
  </si>
  <si>
    <t>Τσακίρη Αντωνία</t>
  </si>
  <si>
    <t>Τσακλίδης Ιωάννης</t>
  </si>
  <si>
    <t>Τσακνάκης Χρήστος</t>
  </si>
  <si>
    <t>Τσαλγατίδου Μαρία</t>
  </si>
  <si>
    <t>Τσαμπαλάς Αλέξανδρος</t>
  </si>
  <si>
    <t>Τσάντζου Βασιλική</t>
  </si>
  <si>
    <t>Τσατσαρώνης Δημήτριος</t>
  </si>
  <si>
    <t>Τσέα Αφροδίτη</t>
  </si>
  <si>
    <t>Τσέας Δημήτριος</t>
  </si>
  <si>
    <t>Τσέας Ιωάννης</t>
  </si>
  <si>
    <t>Τσέλιος Κωνσταντίνος</t>
  </si>
  <si>
    <t>Τσεράμη Αθηνά</t>
  </si>
  <si>
    <t>Τσέτσινα Θεολογία</t>
  </si>
  <si>
    <t>Τσιάγγου Μαρία</t>
  </si>
  <si>
    <t>Τσιάτσικα Παναγιώτα</t>
  </si>
  <si>
    <t>Τσίνας Βασίλειος</t>
  </si>
  <si>
    <t>Τσίντζα Βασιλική</t>
  </si>
  <si>
    <t>Τσιοπούλου Μαρία</t>
  </si>
  <si>
    <t>Τσιωνά Ελένη</t>
  </si>
  <si>
    <t>Τώνια Σεβαστή</t>
  </si>
  <si>
    <t>Φάκα Αριστούλα</t>
  </si>
  <si>
    <t>Φίτζιου Μαρία</t>
  </si>
  <si>
    <t>Φουρτούνης Χρήστος</t>
  </si>
  <si>
    <t>Φράγγου Ηλέκτρα</t>
  </si>
  <si>
    <t>Φραγκόπουλος Αλκιβιάδης</t>
  </si>
  <si>
    <t>Χαραλαμπίδου Χριστίνα</t>
  </si>
  <si>
    <t>Χατζή Ασπασία</t>
  </si>
  <si>
    <t>Χατζηζήσης Ζήσος</t>
  </si>
  <si>
    <t>Χατζηϊωαννίδης Αλέξανδρος</t>
  </si>
  <si>
    <t>Χατζημιχαήλ Σάββας</t>
  </si>
  <si>
    <t>Χατζοπούλου Μαρία</t>
  </si>
  <si>
    <t>Χιώτη Παρασκευή</t>
  </si>
  <si>
    <t>Ωραιοπούλου Σοφία</t>
  </si>
  <si>
    <t>τηλ.οκ</t>
  </si>
  <si>
    <t>ΚΑΤΗΓΟΡΙΑ ΘΕΣΗΣ</t>
  </si>
  <si>
    <t>Προσωρινή Τοποθέτηση</t>
  </si>
  <si>
    <t>Αναπληρωτής Ειδ. Προσωπικού</t>
  </si>
  <si>
    <t>Οργανική Θέση</t>
  </si>
  <si>
    <t>Υπεράριθμος</t>
  </si>
  <si>
    <t>Αναπληρωτής ΕΑΕ</t>
  </si>
  <si>
    <t>Αναπληρωτής</t>
  </si>
  <si>
    <t>Αναπληρωτής ΕΑΕ ΜΩ</t>
  </si>
  <si>
    <t xml:space="preserve"> 1ο  ΓΕ.Λ. Καστοριάς</t>
  </si>
  <si>
    <t>2ο  ΓΕ.Λ. Καστοριάς</t>
  </si>
  <si>
    <t>(Όπως καταρτίστηκε με την αριθ. 8η/11-7-2016 πράξη του ΠΥΣΔΕ Καστοριάς)</t>
  </si>
  <si>
    <t>ΠΕ19</t>
  </si>
  <si>
    <t>4ο Γυμνάσιο Καστοριάς</t>
  </si>
  <si>
    <t>ΠΕ09</t>
  </si>
  <si>
    <t>ΠΕ20</t>
  </si>
  <si>
    <t>ΠΕ17.04</t>
  </si>
  <si>
    <t>ΠΕ17.06</t>
  </si>
  <si>
    <t>ΠΕ17.02</t>
  </si>
  <si>
    <t>ΠΙΝΑΚΑΣ ΟΝΟΜΑΣΤΙΚΑ ΥΠΕΡΑΡΙΘΜΩΝ ΕΚΠΑΙΔΕΥΤΙΚΩΝ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</si>
</sst>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&quot;Ναι&quot;;&quot;Ναι&quot;;&quot;Όχι&quot;"/>
    <numFmt numFmtId="169" formatCode="&quot;Ενεργό&quot;;&quot;Ενεργό&quot;;&quot;Ανενεργό&quot;"/>
    <numFmt numFmtId="170" formatCode="[$-408]dddd\,\ d\ mmmm\ yyyy"/>
    <numFmt numFmtId="171" formatCode="dd/mm/yy;@"/>
    <numFmt numFmtId="172" formatCode="_(* #,##0.00_);_(* \(#,##0.00\);_(* &quot;-&quot;??_);_(@_)"/>
    <numFmt numFmtId="173" formatCode="_(* #,##0_);_(* \(#,##0\);_(* &quot;-&quot;_);_(@_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dd\-mmm\-yy"/>
    <numFmt numFmtId="177" formatCode="d/m/yyyy;@"/>
  </numFmts>
  <fonts count="4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116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33" borderId="10" xfId="0" applyFont="1" applyFill="1" applyBorder="1" applyAlignment="1">
      <alignment horizontal="center" vertical="center" textRotation="90" wrapText="1"/>
    </xf>
    <xf numFmtId="0" fontId="23" fillId="33" borderId="10" xfId="0" applyFont="1" applyFill="1" applyBorder="1" applyAlignment="1">
      <alignment horizontal="center" vertical="top" wrapText="1"/>
    </xf>
    <xf numFmtId="0" fontId="23" fillId="33" borderId="11" xfId="0" applyFont="1" applyFill="1" applyBorder="1" applyAlignment="1">
      <alignment horizontal="center" vertical="top" wrapText="1"/>
    </xf>
    <xf numFmtId="0" fontId="23" fillId="33" borderId="12" xfId="0" applyFont="1" applyFill="1" applyBorder="1" applyAlignment="1">
      <alignment horizontal="center" vertical="center" textRotation="90" wrapText="1"/>
    </xf>
    <xf numFmtId="0" fontId="23" fillId="34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wrapText="1"/>
    </xf>
    <xf numFmtId="0" fontId="3" fillId="35" borderId="17" xfId="0" applyFont="1" applyFill="1" applyBorder="1" applyAlignment="1">
      <alignment horizont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vertical="center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24" fillId="35" borderId="14" xfId="33" applyFont="1" applyFill="1" applyBorder="1" applyAlignment="1">
      <alignment horizontal="left" vertical="center" wrapText="1"/>
      <protection/>
    </xf>
    <xf numFmtId="0" fontId="24" fillId="35" borderId="15" xfId="33" applyFont="1" applyFill="1" applyBorder="1" applyAlignment="1">
      <alignment horizontal="left" vertical="center" wrapText="1"/>
      <protection/>
    </xf>
    <xf numFmtId="0" fontId="24" fillId="35" borderId="17" xfId="33" applyFont="1" applyFill="1" applyBorder="1" applyAlignment="1">
      <alignment horizontal="left" vertical="center" wrapText="1"/>
      <protection/>
    </xf>
    <xf numFmtId="0" fontId="24" fillId="35" borderId="11" xfId="33" applyFont="1" applyFill="1" applyBorder="1" applyAlignment="1">
      <alignment horizontal="left" vertical="center" wrapText="1"/>
      <protection/>
    </xf>
    <xf numFmtId="0" fontId="45" fillId="35" borderId="14" xfId="0" applyFont="1" applyFill="1" applyBorder="1" applyAlignment="1">
      <alignment vertical="center" wrapText="1"/>
    </xf>
    <xf numFmtId="0" fontId="45" fillId="35" borderId="17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horizontal="center" vertical="center" textRotation="90" wrapText="1"/>
    </xf>
    <xf numFmtId="0" fontId="25" fillId="33" borderId="20" xfId="0" applyFont="1" applyFill="1" applyBorder="1" applyAlignment="1">
      <alignment horizontal="left" vertical="top" wrapText="1"/>
    </xf>
    <xf numFmtId="0" fontId="25" fillId="33" borderId="10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24" fillId="35" borderId="21" xfId="33" applyFont="1" applyFill="1" applyBorder="1" applyAlignment="1">
      <alignment horizontal="left" vertical="center" wrapText="1"/>
      <protection/>
    </xf>
    <xf numFmtId="0" fontId="24" fillId="35" borderId="22" xfId="33" applyFont="1" applyFill="1" applyBorder="1" applyAlignment="1">
      <alignment horizontal="left" vertical="center" wrapText="1"/>
      <protection/>
    </xf>
    <xf numFmtId="0" fontId="24" fillId="35" borderId="23" xfId="33" applyFont="1" applyFill="1" applyBorder="1" applyAlignment="1">
      <alignment horizontal="left" vertical="center" wrapText="1"/>
      <protection/>
    </xf>
    <xf numFmtId="0" fontId="24" fillId="35" borderId="24" xfId="33" applyFont="1" applyFill="1" applyBorder="1" applyAlignment="1">
      <alignment horizontal="left" vertical="center" wrapText="1"/>
      <protection/>
    </xf>
    <xf numFmtId="0" fontId="24" fillId="35" borderId="25" xfId="33" applyFont="1" applyFill="1" applyBorder="1" applyAlignment="1">
      <alignment horizontal="left" vertical="center" wrapText="1"/>
      <protection/>
    </xf>
    <xf numFmtId="0" fontId="24" fillId="35" borderId="26" xfId="33" applyFont="1" applyFill="1" applyBorder="1" applyAlignment="1">
      <alignment horizontal="left" vertical="center" wrapText="1"/>
      <protection/>
    </xf>
    <xf numFmtId="0" fontId="2" fillId="36" borderId="27" xfId="51" applyFont="1" applyFill="1" applyBorder="1" applyAlignment="1">
      <alignment horizontal="center"/>
      <protection/>
    </xf>
    <xf numFmtId="0" fontId="2" fillId="0" borderId="28" xfId="51" applyFont="1" applyFill="1" applyBorder="1" applyAlignment="1">
      <alignment horizontal="left" wrapText="1"/>
      <protection/>
    </xf>
    <xf numFmtId="0" fontId="2" fillId="0" borderId="0" xfId="51">
      <alignment/>
      <protection/>
    </xf>
    <xf numFmtId="176" fontId="2" fillId="0" borderId="28" xfId="51" applyNumberFormat="1" applyFont="1" applyFill="1" applyBorder="1" applyAlignment="1">
      <alignment horizontal="center" wrapText="1"/>
      <protection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77" fontId="22" fillId="0" borderId="15" xfId="0" applyNumberFormat="1" applyFont="1" applyBorder="1" applyAlignment="1">
      <alignment/>
    </xf>
    <xf numFmtId="177" fontId="23" fillId="33" borderId="10" xfId="0" applyNumberFormat="1" applyFont="1" applyFill="1" applyBorder="1" applyAlignment="1">
      <alignment horizontal="center" vertical="center" textRotation="90" wrapText="1"/>
    </xf>
    <xf numFmtId="0" fontId="24" fillId="37" borderId="14" xfId="33" applyFont="1" applyFill="1" applyBorder="1" applyAlignment="1">
      <alignment horizontal="left" vertical="center" wrapText="1"/>
      <protection/>
    </xf>
    <xf numFmtId="0" fontId="24" fillId="37" borderId="15" xfId="33" applyFont="1" applyFill="1" applyBorder="1" applyAlignment="1">
      <alignment horizontal="left" vertical="center" wrapText="1"/>
      <protection/>
    </xf>
    <xf numFmtId="0" fontId="24" fillId="37" borderId="16" xfId="33" applyFont="1" applyFill="1" applyBorder="1" applyAlignment="1">
      <alignment horizontal="left" vertical="center" wrapText="1"/>
      <protection/>
    </xf>
    <xf numFmtId="0" fontId="24" fillId="37" borderId="17" xfId="33" applyFont="1" applyFill="1" applyBorder="1" applyAlignment="1">
      <alignment horizontal="left" vertical="center" wrapText="1"/>
      <protection/>
    </xf>
    <xf numFmtId="0" fontId="24" fillId="37" borderId="19" xfId="33" applyFont="1" applyFill="1" applyBorder="1" applyAlignment="1">
      <alignment horizontal="left" vertical="center" wrapText="1"/>
      <protection/>
    </xf>
    <xf numFmtId="0" fontId="24" fillId="37" borderId="11" xfId="33" applyFont="1" applyFill="1" applyBorder="1" applyAlignment="1">
      <alignment horizontal="left" vertical="center" wrapText="1"/>
      <protection/>
    </xf>
    <xf numFmtId="0" fontId="45" fillId="37" borderId="17" xfId="0" applyFont="1" applyFill="1" applyBorder="1" applyAlignment="1">
      <alignment vertical="center" wrapText="1"/>
    </xf>
    <xf numFmtId="0" fontId="3" fillId="37" borderId="16" xfId="0" applyFont="1" applyFill="1" applyBorder="1" applyAlignment="1">
      <alignment vertical="center"/>
    </xf>
    <xf numFmtId="0" fontId="24" fillId="37" borderId="22" xfId="33" applyFont="1" applyFill="1" applyBorder="1" applyAlignment="1">
      <alignment horizontal="left" vertical="center" wrapText="1"/>
      <protection/>
    </xf>
    <xf numFmtId="0" fontId="24" fillId="37" borderId="23" xfId="33" applyFont="1" applyFill="1" applyBorder="1" applyAlignment="1">
      <alignment horizontal="left" vertical="center" wrapText="1"/>
      <protection/>
    </xf>
    <xf numFmtId="0" fontId="24" fillId="37" borderId="24" xfId="33" applyFont="1" applyFill="1" applyBorder="1" applyAlignment="1">
      <alignment horizontal="left" vertical="center" wrapText="1"/>
      <protection/>
    </xf>
    <xf numFmtId="0" fontId="24" fillId="37" borderId="25" xfId="33" applyFont="1" applyFill="1" applyBorder="1" applyAlignment="1">
      <alignment horizontal="left" vertical="center" wrapText="1"/>
      <protection/>
    </xf>
    <xf numFmtId="0" fontId="24" fillId="37" borderId="26" xfId="33" applyFont="1" applyFill="1" applyBorder="1" applyAlignment="1">
      <alignment horizontal="left" vertical="center" wrapText="1"/>
      <protection/>
    </xf>
    <xf numFmtId="0" fontId="24" fillId="37" borderId="21" xfId="33" applyFont="1" applyFill="1" applyBorder="1" applyAlignment="1">
      <alignment horizontal="left" vertical="center" wrapText="1"/>
      <protection/>
    </xf>
    <xf numFmtId="0" fontId="2" fillId="36" borderId="27" xfId="52" applyFont="1" applyFill="1" applyBorder="1" applyAlignment="1">
      <alignment horizontal="center"/>
      <protection/>
    </xf>
    <xf numFmtId="0" fontId="2" fillId="0" borderId="28" xfId="52" applyFont="1" applyFill="1" applyBorder="1" applyAlignment="1">
      <alignment horizontal="left" wrapText="1"/>
      <protection/>
    </xf>
    <xf numFmtId="0" fontId="2" fillId="0" borderId="28" xfId="52" applyFont="1" applyFill="1" applyBorder="1" applyAlignment="1">
      <alignment wrapText="1"/>
      <protection/>
    </xf>
    <xf numFmtId="0" fontId="3" fillId="35" borderId="11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left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/>
    </xf>
    <xf numFmtId="0" fontId="26" fillId="34" borderId="18" xfId="0" applyFont="1" applyFill="1" applyBorder="1" applyAlignment="1">
      <alignment horizontal="left" vertical="center" wrapText="1"/>
    </xf>
    <xf numFmtId="0" fontId="26" fillId="34" borderId="19" xfId="0" applyFont="1" applyFill="1" applyBorder="1" applyAlignment="1">
      <alignment horizontal="center" vertical="center" wrapText="1"/>
    </xf>
    <xf numFmtId="0" fontId="26" fillId="34" borderId="19" xfId="0" applyFont="1" applyFill="1" applyBorder="1" applyAlignment="1">
      <alignment horizontal="center" vertical="center" textRotation="90" wrapText="1"/>
    </xf>
    <xf numFmtId="0" fontId="26" fillId="34" borderId="31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24" fillId="35" borderId="32" xfId="33" applyFont="1" applyFill="1" applyBorder="1" applyAlignment="1">
      <alignment horizontal="left" vertical="center" wrapText="1"/>
      <protection/>
    </xf>
    <xf numFmtId="0" fontId="24" fillId="35" borderId="33" xfId="33" applyFont="1" applyFill="1" applyBorder="1" applyAlignment="1">
      <alignment horizontal="left" vertical="center" wrapText="1"/>
      <protection/>
    </xf>
    <xf numFmtId="0" fontId="24" fillId="35" borderId="34" xfId="33" applyFont="1" applyFill="1" applyBorder="1" applyAlignment="1">
      <alignment horizontal="left" vertical="center" wrapText="1"/>
      <protection/>
    </xf>
    <xf numFmtId="0" fontId="24" fillId="35" borderId="35" xfId="33" applyFont="1" applyFill="1" applyBorder="1" applyAlignment="1">
      <alignment horizontal="left" vertical="center" wrapText="1"/>
      <protection/>
    </xf>
    <xf numFmtId="0" fontId="24" fillId="35" borderId="31" xfId="33" applyFont="1" applyFill="1" applyBorder="1" applyAlignment="1">
      <alignment horizontal="left" vertical="center" wrapText="1"/>
      <protection/>
    </xf>
    <xf numFmtId="0" fontId="24" fillId="35" borderId="12" xfId="33" applyFont="1" applyFill="1" applyBorder="1" applyAlignment="1">
      <alignment horizontal="left" vertical="center" wrapText="1"/>
      <protection/>
    </xf>
    <xf numFmtId="0" fontId="45" fillId="35" borderId="32" xfId="0" applyFont="1" applyFill="1" applyBorder="1" applyAlignment="1">
      <alignment vertical="center" wrapText="1"/>
    </xf>
    <xf numFmtId="0" fontId="45" fillId="35" borderId="35" xfId="0" applyFont="1" applyFill="1" applyBorder="1" applyAlignment="1">
      <alignment vertical="center" wrapText="1"/>
    </xf>
    <xf numFmtId="0" fontId="3" fillId="35" borderId="34" xfId="0" applyFont="1" applyFill="1" applyBorder="1" applyAlignment="1">
      <alignment vertical="center"/>
    </xf>
    <xf numFmtId="0" fontId="24" fillId="35" borderId="36" xfId="33" applyFont="1" applyFill="1" applyBorder="1" applyAlignment="1">
      <alignment horizontal="left" vertical="center" wrapText="1"/>
      <protection/>
    </xf>
    <xf numFmtId="0" fontId="3" fillId="35" borderId="15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left" vertical="center" wrapText="1"/>
    </xf>
    <xf numFmtId="0" fontId="3" fillId="35" borderId="38" xfId="0" applyFont="1" applyFill="1" applyBorder="1" applyAlignment="1">
      <alignment horizontal="left" vertical="center" wrapText="1"/>
    </xf>
    <xf numFmtId="0" fontId="3" fillId="35" borderId="39" xfId="0" applyFont="1" applyFill="1" applyBorder="1" applyAlignment="1">
      <alignment horizontal="left" vertical="center" wrapText="1"/>
    </xf>
    <xf numFmtId="0" fontId="3" fillId="35" borderId="20" xfId="0" applyFont="1" applyFill="1" applyBorder="1" applyAlignment="1">
      <alignment horizontal="left" vertical="center" wrapText="1"/>
    </xf>
    <xf numFmtId="0" fontId="3" fillId="35" borderId="29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left" vertical="center"/>
    </xf>
    <xf numFmtId="0" fontId="3" fillId="35" borderId="40" xfId="0" applyFont="1" applyFill="1" applyBorder="1" applyAlignment="1">
      <alignment horizontal="left" vertical="center"/>
    </xf>
    <xf numFmtId="0" fontId="3" fillId="35" borderId="38" xfId="0" applyFont="1" applyFill="1" applyBorder="1" applyAlignment="1">
      <alignment horizontal="left" vertical="center"/>
    </xf>
    <xf numFmtId="0" fontId="25" fillId="0" borderId="41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3" fillId="0" borderId="43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3" fillId="35" borderId="40" xfId="0" applyFont="1" applyFill="1" applyBorder="1" applyAlignment="1">
      <alignment horizontal="left" vertical="center" wrapText="1"/>
    </xf>
    <xf numFmtId="0" fontId="3" fillId="35" borderId="44" xfId="0" applyFont="1" applyFill="1" applyBorder="1" applyAlignment="1">
      <alignment horizontal="left" vertical="center" wrapText="1"/>
    </xf>
    <xf numFmtId="0" fontId="3" fillId="35" borderId="39" xfId="0" applyFont="1" applyFill="1" applyBorder="1" applyAlignment="1">
      <alignment horizontal="left" vertical="center"/>
    </xf>
    <xf numFmtId="0" fontId="3" fillId="35" borderId="20" xfId="0" applyFont="1" applyFill="1" applyBorder="1" applyAlignment="1">
      <alignment horizontal="left" vertical="center"/>
    </xf>
    <xf numFmtId="0" fontId="3" fillId="35" borderId="29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_Φύλλο3" xfId="51"/>
    <cellStyle name="Κανονικό_Φύλλο5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Υπολογισμός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SheetLayoutView="115" workbookViewId="0" topLeftCell="A1">
      <selection activeCell="D54" sqref="D54"/>
    </sheetView>
  </sheetViews>
  <sheetFormatPr defaultColWidth="9.140625" defaultRowHeight="12.75"/>
  <cols>
    <col min="1" max="1" width="28.00390625" style="3" customWidth="1"/>
    <col min="2" max="2" width="20.421875" style="2" customWidth="1"/>
    <col min="3" max="3" width="6.00390625" style="2" customWidth="1"/>
    <col min="4" max="4" width="33.57421875" style="1" customWidth="1"/>
    <col min="5" max="8" width="9.140625" style="1" customWidth="1"/>
    <col min="9" max="9" width="9.57421875" style="1" bestFit="1" customWidth="1"/>
    <col min="10" max="16384" width="9.140625" style="1" customWidth="1"/>
  </cols>
  <sheetData>
    <row r="1" spans="1:4" ht="15.75">
      <c r="A1" s="102" t="s">
        <v>507</v>
      </c>
      <c r="B1" s="102"/>
      <c r="C1" s="102"/>
      <c r="D1" s="102"/>
    </row>
    <row r="2" spans="1:4" ht="15.75">
      <c r="A2" s="102" t="s">
        <v>52</v>
      </c>
      <c r="B2" s="102"/>
      <c r="C2" s="102"/>
      <c r="D2" s="102"/>
    </row>
    <row r="3" spans="1:4" ht="15.75">
      <c r="A3" s="102" t="s">
        <v>199</v>
      </c>
      <c r="B3" s="102"/>
      <c r="C3" s="102"/>
      <c r="D3" s="102"/>
    </row>
    <row r="4" spans="1:4" ht="16.5" thickBot="1">
      <c r="A4" s="103" t="s">
        <v>499</v>
      </c>
      <c r="B4" s="103"/>
      <c r="C4" s="103"/>
      <c r="D4" s="103"/>
    </row>
    <row r="5" spans="1:4" ht="16.5" thickBot="1">
      <c r="A5" s="104" t="s">
        <v>19</v>
      </c>
      <c r="B5" s="105"/>
      <c r="C5" s="105"/>
      <c r="D5" s="105"/>
    </row>
    <row r="6" spans="1:4" ht="94.5" customHeight="1" thickBot="1">
      <c r="A6" s="74" t="s">
        <v>0</v>
      </c>
      <c r="B6" s="75" t="s">
        <v>5</v>
      </c>
      <c r="C6" s="76" t="s">
        <v>6</v>
      </c>
      <c r="D6" s="77" t="s">
        <v>83</v>
      </c>
    </row>
    <row r="7" spans="1:4" ht="18" customHeight="1">
      <c r="A7" s="90" t="s">
        <v>200</v>
      </c>
      <c r="B7" s="9" t="s">
        <v>14</v>
      </c>
      <c r="C7" s="9">
        <v>1</v>
      </c>
      <c r="D7" s="79" t="s">
        <v>54</v>
      </c>
    </row>
    <row r="8" spans="1:4" ht="18" customHeight="1">
      <c r="A8" s="106"/>
      <c r="B8" s="10" t="s">
        <v>53</v>
      </c>
      <c r="C8" s="10">
        <v>1</v>
      </c>
      <c r="D8" s="80" t="s">
        <v>55</v>
      </c>
    </row>
    <row r="9" spans="1:4" ht="18" customHeight="1" thickBot="1">
      <c r="A9" s="91"/>
      <c r="B9" s="72" t="s">
        <v>500</v>
      </c>
      <c r="C9" s="12">
        <v>1</v>
      </c>
      <c r="D9" s="81" t="s">
        <v>26</v>
      </c>
    </row>
    <row r="10" spans="1:4" ht="18" customHeight="1">
      <c r="A10" s="90" t="s">
        <v>201</v>
      </c>
      <c r="B10" s="9" t="s">
        <v>12</v>
      </c>
      <c r="C10" s="9">
        <v>1</v>
      </c>
      <c r="D10" s="79" t="s">
        <v>56</v>
      </c>
    </row>
    <row r="11" spans="1:4" ht="18" customHeight="1">
      <c r="A11" s="107"/>
      <c r="B11" s="13" t="s">
        <v>13</v>
      </c>
      <c r="C11" s="13">
        <v>1</v>
      </c>
      <c r="D11" s="82" t="s">
        <v>364</v>
      </c>
    </row>
    <row r="12" spans="1:4" ht="18" customHeight="1">
      <c r="A12" s="106"/>
      <c r="B12" s="10" t="s">
        <v>14</v>
      </c>
      <c r="C12" s="10">
        <v>1</v>
      </c>
      <c r="D12" s="80" t="s">
        <v>57</v>
      </c>
    </row>
    <row r="13" spans="1:4" ht="18" customHeight="1">
      <c r="A13" s="106"/>
      <c r="B13" s="10" t="s">
        <v>58</v>
      </c>
      <c r="C13" s="10">
        <v>1</v>
      </c>
      <c r="D13" s="80" t="s">
        <v>85</v>
      </c>
    </row>
    <row r="14" spans="1:4" ht="18" customHeight="1" thickBot="1">
      <c r="A14" s="91"/>
      <c r="B14" s="12" t="s">
        <v>15</v>
      </c>
      <c r="C14" s="12">
        <v>1</v>
      </c>
      <c r="D14" s="81" t="s">
        <v>354</v>
      </c>
    </row>
    <row r="15" spans="1:4" ht="18" customHeight="1">
      <c r="A15" s="90" t="s">
        <v>202</v>
      </c>
      <c r="B15" s="9" t="s">
        <v>12</v>
      </c>
      <c r="C15" s="9">
        <v>1</v>
      </c>
      <c r="D15" s="79" t="s">
        <v>206</v>
      </c>
    </row>
    <row r="16" spans="1:4" ht="18" customHeight="1" thickBot="1">
      <c r="A16" s="91"/>
      <c r="B16" s="12" t="s">
        <v>53</v>
      </c>
      <c r="C16" s="12">
        <v>1</v>
      </c>
      <c r="D16" s="81" t="s">
        <v>60</v>
      </c>
    </row>
    <row r="17" spans="1:4" ht="18" customHeight="1">
      <c r="A17" s="90" t="s">
        <v>501</v>
      </c>
      <c r="B17" s="71" t="s">
        <v>8</v>
      </c>
      <c r="C17" s="71">
        <v>1</v>
      </c>
      <c r="D17" s="79" t="s">
        <v>28</v>
      </c>
    </row>
    <row r="18" spans="1:4" ht="18" customHeight="1">
      <c r="A18" s="107"/>
      <c r="B18" s="65" t="s">
        <v>171</v>
      </c>
      <c r="C18" s="65">
        <v>1</v>
      </c>
      <c r="D18" s="82" t="s">
        <v>172</v>
      </c>
    </row>
    <row r="19" spans="1:4" ht="31.5">
      <c r="A19" s="107"/>
      <c r="B19" s="65" t="s">
        <v>12</v>
      </c>
      <c r="C19" s="65">
        <v>1</v>
      </c>
      <c r="D19" s="82" t="s">
        <v>173</v>
      </c>
    </row>
    <row r="20" spans="1:4" ht="18" customHeight="1">
      <c r="A20" s="106"/>
      <c r="B20" s="69" t="s">
        <v>53</v>
      </c>
      <c r="C20" s="10">
        <v>1</v>
      </c>
      <c r="D20" s="80" t="s">
        <v>62</v>
      </c>
    </row>
    <row r="21" spans="1:4" ht="18" customHeight="1">
      <c r="A21" s="106"/>
      <c r="B21" s="69" t="s">
        <v>15</v>
      </c>
      <c r="C21" s="10">
        <v>1</v>
      </c>
      <c r="D21" s="80" t="s">
        <v>29</v>
      </c>
    </row>
    <row r="22" spans="1:4" ht="18" customHeight="1" thickBot="1">
      <c r="A22" s="91"/>
      <c r="B22" s="72" t="s">
        <v>59</v>
      </c>
      <c r="C22" s="12">
        <v>1</v>
      </c>
      <c r="D22" s="81" t="s">
        <v>64</v>
      </c>
    </row>
    <row r="23" spans="1:4" ht="18" customHeight="1">
      <c r="A23" s="92" t="s">
        <v>2</v>
      </c>
      <c r="B23" s="71" t="s">
        <v>24</v>
      </c>
      <c r="C23" s="71">
        <v>1</v>
      </c>
      <c r="D23" s="79" t="s">
        <v>176</v>
      </c>
    </row>
    <row r="24" spans="1:4" ht="18" customHeight="1">
      <c r="A24" s="93"/>
      <c r="B24" s="69" t="s">
        <v>12</v>
      </c>
      <c r="C24" s="10">
        <v>1</v>
      </c>
      <c r="D24" s="80" t="s">
        <v>66</v>
      </c>
    </row>
    <row r="25" spans="1:4" ht="18" customHeight="1">
      <c r="A25" s="93"/>
      <c r="B25" s="69" t="s">
        <v>14</v>
      </c>
      <c r="C25" s="10">
        <v>1</v>
      </c>
      <c r="D25" s="80" t="s">
        <v>31</v>
      </c>
    </row>
    <row r="26" spans="1:4" ht="18" customHeight="1">
      <c r="A26" s="93"/>
      <c r="B26" s="69" t="s">
        <v>59</v>
      </c>
      <c r="C26" s="10">
        <v>1</v>
      </c>
      <c r="D26" s="80" t="s">
        <v>67</v>
      </c>
    </row>
    <row r="27" spans="1:4" ht="18" customHeight="1" thickBot="1">
      <c r="A27" s="94"/>
      <c r="B27" s="72" t="s">
        <v>16</v>
      </c>
      <c r="C27" s="12">
        <v>1</v>
      </c>
      <c r="D27" s="81" t="s">
        <v>32</v>
      </c>
    </row>
    <row r="28" spans="1:4" ht="18" customHeight="1">
      <c r="A28" s="90" t="s">
        <v>1</v>
      </c>
      <c r="B28" s="71" t="s">
        <v>12</v>
      </c>
      <c r="C28" s="71">
        <v>1</v>
      </c>
      <c r="D28" s="79" t="s">
        <v>30</v>
      </c>
    </row>
    <row r="29" spans="1:4" ht="18" customHeight="1" thickBot="1">
      <c r="A29" s="91"/>
      <c r="B29" s="72" t="s">
        <v>68</v>
      </c>
      <c r="C29" s="12">
        <v>1</v>
      </c>
      <c r="D29" s="81" t="s">
        <v>69</v>
      </c>
    </row>
    <row r="30" spans="1:4" ht="18" customHeight="1">
      <c r="A30" s="90" t="s">
        <v>10</v>
      </c>
      <c r="B30" s="71" t="s">
        <v>13</v>
      </c>
      <c r="C30" s="9">
        <v>1</v>
      </c>
      <c r="D30" s="79" t="s">
        <v>362</v>
      </c>
    </row>
    <row r="31" spans="1:4" ht="18" customHeight="1" thickBot="1">
      <c r="A31" s="91"/>
      <c r="B31" s="72" t="s">
        <v>58</v>
      </c>
      <c r="C31" s="12">
        <v>1</v>
      </c>
      <c r="D31" s="81" t="s">
        <v>65</v>
      </c>
    </row>
    <row r="32" spans="1:4" ht="18" customHeight="1" thickBot="1">
      <c r="A32" s="15" t="s">
        <v>3</v>
      </c>
      <c r="B32" s="16" t="s">
        <v>12</v>
      </c>
      <c r="C32" s="17">
        <v>1</v>
      </c>
      <c r="D32" s="83" t="s">
        <v>33</v>
      </c>
    </row>
    <row r="33" spans="1:4" ht="18" customHeight="1">
      <c r="A33" s="73"/>
      <c r="B33" s="71" t="s">
        <v>8</v>
      </c>
      <c r="C33" s="71">
        <v>1</v>
      </c>
      <c r="D33" s="79" t="s">
        <v>113</v>
      </c>
    </row>
    <row r="34" spans="1:4" ht="18" customHeight="1">
      <c r="A34" s="68"/>
      <c r="B34" s="64" t="s">
        <v>24</v>
      </c>
      <c r="C34" s="64">
        <v>1</v>
      </c>
      <c r="D34" s="80" t="s">
        <v>178</v>
      </c>
    </row>
    <row r="35" spans="1:4" ht="18" customHeight="1">
      <c r="A35" s="68" t="s">
        <v>497</v>
      </c>
      <c r="B35" s="69" t="s">
        <v>17</v>
      </c>
      <c r="C35" s="69">
        <v>1</v>
      </c>
      <c r="D35" s="80" t="s">
        <v>34</v>
      </c>
    </row>
    <row r="36" spans="1:4" ht="18" customHeight="1">
      <c r="A36" s="68"/>
      <c r="B36" s="64" t="s">
        <v>502</v>
      </c>
      <c r="C36" s="64">
        <v>1</v>
      </c>
      <c r="D36" s="84" t="s">
        <v>180</v>
      </c>
    </row>
    <row r="37" spans="1:4" ht="18" customHeight="1" thickBot="1">
      <c r="A37" s="70"/>
      <c r="B37" s="72" t="s">
        <v>500</v>
      </c>
      <c r="C37" s="72">
        <v>1</v>
      </c>
      <c r="D37" s="81" t="s">
        <v>35</v>
      </c>
    </row>
    <row r="38" spans="1:4" ht="18" customHeight="1">
      <c r="A38" s="92" t="s">
        <v>498</v>
      </c>
      <c r="B38" s="71" t="s">
        <v>8</v>
      </c>
      <c r="C38" s="71">
        <v>1</v>
      </c>
      <c r="D38" s="79" t="s">
        <v>394</v>
      </c>
    </row>
    <row r="39" spans="1:4" ht="18" customHeight="1">
      <c r="A39" s="93"/>
      <c r="B39" s="65" t="s">
        <v>13</v>
      </c>
      <c r="C39" s="65">
        <v>1</v>
      </c>
      <c r="D39" s="80" t="s">
        <v>38</v>
      </c>
    </row>
    <row r="40" spans="1:4" ht="18" customHeight="1">
      <c r="A40" s="93"/>
      <c r="B40" s="69" t="s">
        <v>63</v>
      </c>
      <c r="C40" s="69">
        <v>1</v>
      </c>
      <c r="D40" s="80" t="s">
        <v>70</v>
      </c>
    </row>
    <row r="41" spans="1:4" ht="18" customHeight="1">
      <c r="A41" s="93"/>
      <c r="B41" s="64" t="s">
        <v>122</v>
      </c>
      <c r="C41" s="64">
        <v>1</v>
      </c>
      <c r="D41" s="84" t="s">
        <v>123</v>
      </c>
    </row>
    <row r="42" spans="1:4" ht="18" customHeight="1" thickBot="1">
      <c r="A42" s="94"/>
      <c r="B42" s="72" t="s">
        <v>503</v>
      </c>
      <c r="C42" s="72">
        <v>1</v>
      </c>
      <c r="D42" s="81" t="s">
        <v>39</v>
      </c>
    </row>
    <row r="43" spans="1:4" ht="18" customHeight="1">
      <c r="A43" s="92" t="s">
        <v>203</v>
      </c>
      <c r="B43" s="95" t="s">
        <v>8</v>
      </c>
      <c r="C43" s="95">
        <v>2</v>
      </c>
      <c r="D43" s="85" t="s">
        <v>131</v>
      </c>
    </row>
    <row r="44" spans="1:4" ht="18" customHeight="1">
      <c r="A44" s="93"/>
      <c r="B44" s="96"/>
      <c r="C44" s="96"/>
      <c r="D44" s="86" t="s">
        <v>71</v>
      </c>
    </row>
    <row r="45" spans="1:4" ht="18" customHeight="1">
      <c r="A45" s="93"/>
      <c r="B45" s="64" t="s">
        <v>9</v>
      </c>
      <c r="C45" s="64">
        <v>1</v>
      </c>
      <c r="D45" s="86" t="s">
        <v>44</v>
      </c>
    </row>
    <row r="46" spans="1:4" ht="18" customHeight="1">
      <c r="A46" s="93"/>
      <c r="B46" s="64" t="s">
        <v>24</v>
      </c>
      <c r="C46" s="64">
        <v>1</v>
      </c>
      <c r="D46" s="86" t="s">
        <v>182</v>
      </c>
    </row>
    <row r="47" spans="1:4" ht="18" customHeight="1">
      <c r="A47" s="93"/>
      <c r="B47" s="69" t="s">
        <v>18</v>
      </c>
      <c r="C47" s="10">
        <v>1</v>
      </c>
      <c r="D47" s="80" t="s">
        <v>40</v>
      </c>
    </row>
    <row r="48" spans="1:4" ht="18" customHeight="1" thickBot="1">
      <c r="A48" s="94"/>
      <c r="B48" s="72" t="s">
        <v>503</v>
      </c>
      <c r="C48" s="72">
        <v>1</v>
      </c>
      <c r="D48" s="81" t="s">
        <v>41</v>
      </c>
    </row>
    <row r="49" spans="1:4" ht="18" customHeight="1">
      <c r="A49" s="92" t="s">
        <v>4</v>
      </c>
      <c r="B49" s="66" t="s">
        <v>8</v>
      </c>
      <c r="C49" s="66">
        <v>1</v>
      </c>
      <c r="D49" s="79" t="s">
        <v>72</v>
      </c>
    </row>
    <row r="50" spans="1:4" ht="18" customHeight="1">
      <c r="A50" s="93"/>
      <c r="B50" s="69" t="s">
        <v>13</v>
      </c>
      <c r="C50" s="10">
        <v>1</v>
      </c>
      <c r="D50" s="80" t="s">
        <v>42</v>
      </c>
    </row>
    <row r="51" spans="1:4" ht="18" customHeight="1" thickBot="1">
      <c r="A51" s="94"/>
      <c r="B51" s="72" t="s">
        <v>500</v>
      </c>
      <c r="C51" s="12">
        <v>1</v>
      </c>
      <c r="D51" s="81" t="s">
        <v>43</v>
      </c>
    </row>
    <row r="52" spans="1:4" ht="18" customHeight="1">
      <c r="A52" s="92" t="s">
        <v>82</v>
      </c>
      <c r="B52" s="71" t="s">
        <v>183</v>
      </c>
      <c r="C52" s="9">
        <v>1</v>
      </c>
      <c r="D52" s="79" t="s">
        <v>184</v>
      </c>
    </row>
    <row r="53" spans="1:4" ht="18" customHeight="1">
      <c r="A53" s="93"/>
      <c r="B53" s="89" t="s">
        <v>506</v>
      </c>
      <c r="C53" s="78">
        <v>1</v>
      </c>
      <c r="D53" s="80" t="s">
        <v>142</v>
      </c>
    </row>
    <row r="54" spans="1:4" ht="18" customHeight="1">
      <c r="A54" s="93"/>
      <c r="B54" s="78" t="s">
        <v>504</v>
      </c>
      <c r="C54" s="78">
        <v>1</v>
      </c>
      <c r="D54" s="80" t="s">
        <v>45</v>
      </c>
    </row>
    <row r="55" spans="1:4" ht="18" customHeight="1">
      <c r="A55" s="93"/>
      <c r="B55" s="78" t="s">
        <v>505</v>
      </c>
      <c r="C55" s="78">
        <v>1</v>
      </c>
      <c r="D55" s="80" t="s">
        <v>46</v>
      </c>
    </row>
    <row r="56" spans="1:4" ht="18" customHeight="1" thickBot="1">
      <c r="A56" s="94"/>
      <c r="B56" s="72" t="s">
        <v>500</v>
      </c>
      <c r="C56" s="72">
        <v>1</v>
      </c>
      <c r="D56" s="87" t="s">
        <v>27</v>
      </c>
    </row>
    <row r="57" spans="1:4" ht="16.5" thickBot="1">
      <c r="A57" s="100" t="s">
        <v>20</v>
      </c>
      <c r="B57" s="101"/>
      <c r="C57" s="101"/>
      <c r="D57" s="101"/>
    </row>
    <row r="58" spans="1:4" ht="94.5" customHeight="1" thickBot="1">
      <c r="A58" s="74" t="s">
        <v>0</v>
      </c>
      <c r="B58" s="75" t="s">
        <v>5</v>
      </c>
      <c r="C58" s="76" t="s">
        <v>6</v>
      </c>
      <c r="D58" s="77" t="s">
        <v>83</v>
      </c>
    </row>
    <row r="59" spans="1:4" ht="18" customHeight="1">
      <c r="A59" s="92" t="s">
        <v>204</v>
      </c>
      <c r="B59" s="95" t="s">
        <v>8</v>
      </c>
      <c r="C59" s="95">
        <v>2</v>
      </c>
      <c r="D59" s="79" t="s">
        <v>148</v>
      </c>
    </row>
    <row r="60" spans="1:4" ht="18" customHeight="1">
      <c r="A60" s="93"/>
      <c r="B60" s="96"/>
      <c r="C60" s="96"/>
      <c r="D60" s="80" t="s">
        <v>47</v>
      </c>
    </row>
    <row r="61" spans="1:4" ht="18" customHeight="1">
      <c r="A61" s="93"/>
      <c r="B61" s="69" t="s">
        <v>11</v>
      </c>
      <c r="C61" s="69">
        <v>1</v>
      </c>
      <c r="D61" s="84" t="s">
        <v>189</v>
      </c>
    </row>
    <row r="62" spans="1:4" ht="18" customHeight="1">
      <c r="A62" s="93"/>
      <c r="B62" s="67" t="s">
        <v>15</v>
      </c>
      <c r="C62" s="67">
        <v>1</v>
      </c>
      <c r="D62" s="84" t="s">
        <v>149</v>
      </c>
    </row>
    <row r="63" spans="1:4" ht="18" customHeight="1" thickBot="1">
      <c r="A63" s="94"/>
      <c r="B63" s="72" t="s">
        <v>59</v>
      </c>
      <c r="C63" s="72">
        <v>1</v>
      </c>
      <c r="D63" s="81" t="s">
        <v>73</v>
      </c>
    </row>
    <row r="64" spans="1:4" ht="18" customHeight="1">
      <c r="A64" s="92" t="s">
        <v>205</v>
      </c>
      <c r="B64" s="66" t="s">
        <v>9</v>
      </c>
      <c r="C64" s="66">
        <v>1</v>
      </c>
      <c r="D64" s="88" t="s">
        <v>156</v>
      </c>
    </row>
    <row r="65" spans="1:4" ht="18" customHeight="1">
      <c r="A65" s="93"/>
      <c r="B65" s="69" t="s">
        <v>12</v>
      </c>
      <c r="C65" s="69">
        <v>1</v>
      </c>
      <c r="D65" s="80" t="s">
        <v>190</v>
      </c>
    </row>
    <row r="66" spans="1:4" ht="18" customHeight="1" thickBot="1">
      <c r="A66" s="94"/>
      <c r="B66" s="72" t="s">
        <v>14</v>
      </c>
      <c r="C66" s="72">
        <v>1</v>
      </c>
      <c r="D66" s="81" t="s">
        <v>74</v>
      </c>
    </row>
    <row r="67" spans="1:4" ht="18" customHeight="1" thickBot="1">
      <c r="A67" s="19" t="s">
        <v>76</v>
      </c>
      <c r="B67" s="16" t="s">
        <v>58</v>
      </c>
      <c r="C67" s="16">
        <v>1</v>
      </c>
      <c r="D67" s="83" t="s">
        <v>77</v>
      </c>
    </row>
    <row r="68" spans="1:4" ht="18" customHeight="1">
      <c r="A68" s="108" t="s">
        <v>22</v>
      </c>
      <c r="B68" s="71" t="s">
        <v>8</v>
      </c>
      <c r="C68" s="71">
        <v>1</v>
      </c>
      <c r="D68" s="79" t="s">
        <v>166</v>
      </c>
    </row>
    <row r="69" spans="1:4" ht="18" customHeight="1">
      <c r="A69" s="109"/>
      <c r="B69" s="67" t="s">
        <v>9</v>
      </c>
      <c r="C69" s="67">
        <v>1</v>
      </c>
      <c r="D69" s="82" t="s">
        <v>48</v>
      </c>
    </row>
    <row r="70" spans="1:4" ht="18" customHeight="1">
      <c r="A70" s="109"/>
      <c r="B70" s="64" t="s">
        <v>24</v>
      </c>
      <c r="C70" s="64">
        <v>1</v>
      </c>
      <c r="D70" s="80" t="s">
        <v>49</v>
      </c>
    </row>
    <row r="71" spans="1:4" ht="18" customHeight="1">
      <c r="A71" s="109"/>
      <c r="B71" s="64" t="s">
        <v>11</v>
      </c>
      <c r="C71" s="64">
        <v>1</v>
      </c>
      <c r="D71" s="80" t="s">
        <v>78</v>
      </c>
    </row>
    <row r="72" spans="1:4" ht="18" customHeight="1">
      <c r="A72" s="109"/>
      <c r="B72" s="64" t="s">
        <v>13</v>
      </c>
      <c r="C72" s="64">
        <v>1</v>
      </c>
      <c r="D72" s="80" t="s">
        <v>79</v>
      </c>
    </row>
    <row r="73" spans="1:4" ht="18" customHeight="1" thickBot="1">
      <c r="A73" s="110"/>
      <c r="B73" s="72" t="s">
        <v>500</v>
      </c>
      <c r="C73" s="72">
        <v>1</v>
      </c>
      <c r="D73" s="81" t="s">
        <v>50</v>
      </c>
    </row>
    <row r="74" spans="1:4" ht="18" customHeight="1">
      <c r="A74" s="97" t="s">
        <v>23</v>
      </c>
      <c r="B74" s="71" t="s">
        <v>9</v>
      </c>
      <c r="C74" s="71">
        <v>1</v>
      </c>
      <c r="D74" s="79" t="s">
        <v>358</v>
      </c>
    </row>
    <row r="75" spans="1:4" ht="18" customHeight="1" thickBot="1">
      <c r="A75" s="99"/>
      <c r="B75" s="72" t="s">
        <v>24</v>
      </c>
      <c r="C75" s="72">
        <v>1</v>
      </c>
      <c r="D75" s="81" t="s">
        <v>167</v>
      </c>
    </row>
    <row r="76" spans="1:4" ht="16.5" thickBot="1">
      <c r="A76" s="100" t="s">
        <v>21</v>
      </c>
      <c r="B76" s="101"/>
      <c r="C76" s="101"/>
      <c r="D76" s="101"/>
    </row>
    <row r="77" spans="1:4" ht="94.5" customHeight="1" thickBot="1">
      <c r="A77" s="74" t="s">
        <v>0</v>
      </c>
      <c r="B77" s="75" t="s">
        <v>5</v>
      </c>
      <c r="C77" s="76" t="s">
        <v>6</v>
      </c>
      <c r="D77" s="77" t="s">
        <v>83</v>
      </c>
    </row>
    <row r="78" spans="1:4" ht="18" customHeight="1">
      <c r="A78" s="97" t="s">
        <v>25</v>
      </c>
      <c r="B78" s="71" t="s">
        <v>13</v>
      </c>
      <c r="C78" s="20">
        <v>1</v>
      </c>
      <c r="D78" s="79" t="s">
        <v>80</v>
      </c>
    </row>
    <row r="79" spans="1:4" ht="18" customHeight="1">
      <c r="A79" s="98"/>
      <c r="B79" s="69" t="s">
        <v>14</v>
      </c>
      <c r="C79" s="21">
        <v>1</v>
      </c>
      <c r="D79" s="80" t="s">
        <v>51</v>
      </c>
    </row>
    <row r="80" spans="1:4" ht="18" customHeight="1" thickBot="1">
      <c r="A80" s="99"/>
      <c r="B80" s="72" t="s">
        <v>58</v>
      </c>
      <c r="C80" s="22">
        <v>1</v>
      </c>
      <c r="D80" s="81" t="s">
        <v>81</v>
      </c>
    </row>
  </sheetData>
  <sheetProtection/>
  <mergeCells count="27">
    <mergeCell ref="A64:A66"/>
    <mergeCell ref="A68:A73"/>
    <mergeCell ref="A38:A42"/>
    <mergeCell ref="A43:A48"/>
    <mergeCell ref="A49:A51"/>
    <mergeCell ref="C59:C60"/>
    <mergeCell ref="A59:A63"/>
    <mergeCell ref="A1:D1"/>
    <mergeCell ref="A2:D2"/>
    <mergeCell ref="A3:D3"/>
    <mergeCell ref="A4:D4"/>
    <mergeCell ref="A57:D57"/>
    <mergeCell ref="A5:D5"/>
    <mergeCell ref="A7:A9"/>
    <mergeCell ref="A10:A14"/>
    <mergeCell ref="A15:A16"/>
    <mergeCell ref="A17:A22"/>
    <mergeCell ref="A28:A29"/>
    <mergeCell ref="A30:A31"/>
    <mergeCell ref="A23:A27"/>
    <mergeCell ref="B43:B44"/>
    <mergeCell ref="C43:C44"/>
    <mergeCell ref="A78:A80"/>
    <mergeCell ref="A74:A75"/>
    <mergeCell ref="A76:D76"/>
    <mergeCell ref="A52:A56"/>
    <mergeCell ref="B59:B60"/>
  </mergeCells>
  <printOptions horizontalCentered="1"/>
  <pageMargins left="0.15748031496062992" right="0.15748031496062992" top="0.2755905511811024" bottom="0.3937007874015748" header="0.4330708661417323" footer="0.5118110236220472"/>
  <pageSetup fitToHeight="6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9"/>
  <sheetViews>
    <sheetView zoomScalePageLayoutView="0" workbookViewId="0" topLeftCell="A1">
      <selection activeCell="E149" sqref="E8:E149"/>
    </sheetView>
  </sheetViews>
  <sheetFormatPr defaultColWidth="9.140625" defaultRowHeight="12.75"/>
  <cols>
    <col min="1" max="1" width="33.57421875" style="1" customWidth="1"/>
    <col min="2" max="2" width="22.7109375" style="43" customWidth="1"/>
    <col min="3" max="3" width="20.8515625" style="0" customWidth="1"/>
    <col min="4" max="4" width="23.140625" style="0" customWidth="1"/>
  </cols>
  <sheetData>
    <row r="1" ht="12.75">
      <c r="A1"/>
    </row>
    <row r="2" ht="12.75">
      <c r="A2"/>
    </row>
    <row r="3" ht="12.75">
      <c r="A3"/>
    </row>
    <row r="4" ht="12.75">
      <c r="A4"/>
    </row>
    <row r="5" ht="12.75">
      <c r="A5"/>
    </row>
    <row r="6" ht="13.5" thickBot="1">
      <c r="A6"/>
    </row>
    <row r="7" ht="13.5" thickBot="1">
      <c r="A7" s="8" t="s">
        <v>83</v>
      </c>
    </row>
    <row r="8" spans="1:5" ht="15.75">
      <c r="A8" s="47" t="s">
        <v>54</v>
      </c>
      <c r="B8" s="43">
        <f>VLOOKUP(A8,Φύλλο3!$A$2:$B$437,2,FALSE)</f>
        <v>37062</v>
      </c>
      <c r="C8" t="str">
        <f>VLOOKUP(A8,Φύλλο5!$A$2:$B$437,2,FALSE)</f>
        <v>Υπεράριθμος</v>
      </c>
      <c r="D8" t="str">
        <f>IF(C8="Υπεράριθμος","Υπεράριθμος",)</f>
        <v>Υπεράριθμος</v>
      </c>
      <c r="E8">
        <f>IF(D8="Υπεράριθμος",1,0)</f>
        <v>1</v>
      </c>
    </row>
    <row r="9" spans="1:5" ht="15.75">
      <c r="A9" s="48" t="s">
        <v>55</v>
      </c>
      <c r="B9" s="43">
        <f>VLOOKUP(A9,Φύλλο3!$A$2:$B$437,2,FALSE)</f>
        <v>41486</v>
      </c>
      <c r="C9" t="str">
        <f>VLOOKUP(A9,Φύλλο5!$A$2:$B$437,2,FALSE)</f>
        <v>Υπεράριθμος</v>
      </c>
      <c r="D9" t="str">
        <f aca="true" t="shared" si="0" ref="D9:D72">IF(C9="Υπεράριθμος","Υπεράριθμος","")</f>
        <v>Υπεράριθμος</v>
      </c>
      <c r="E9">
        <f aca="true" t="shared" si="1" ref="E9:E72">IF(D9="Υπεράριθμος",1,0)</f>
        <v>1</v>
      </c>
    </row>
    <row r="10" spans="1:5" ht="16.5" thickBot="1">
      <c r="A10" s="49" t="s">
        <v>26</v>
      </c>
      <c r="B10" s="43">
        <f>VLOOKUP(A10,Φύλλο3!$A$2:$B$437,2,FALSE)</f>
        <v>35964</v>
      </c>
      <c r="C10" t="str">
        <f>VLOOKUP(A10,Φύλλο5!$A$2:$B$437,2,FALSE)</f>
        <v>Υπεράριθμος</v>
      </c>
      <c r="D10" t="str">
        <f t="shared" si="0"/>
        <v>Υπεράριθμος</v>
      </c>
      <c r="E10">
        <f t="shared" si="1"/>
        <v>1</v>
      </c>
    </row>
    <row r="11" spans="1:5" ht="15.75">
      <c r="A11" s="47" t="s">
        <v>56</v>
      </c>
      <c r="B11" s="43">
        <f>VLOOKUP(A11,Φύλλο3!$A$2:$B$437,2,FALSE)</f>
        <v>34578</v>
      </c>
      <c r="C11" t="str">
        <f>VLOOKUP(A11,Φύλλο5!$A$2:$B$437,2,FALSE)</f>
        <v>Υπεράριθμος</v>
      </c>
      <c r="D11" t="str">
        <f t="shared" si="0"/>
        <v>Υπεράριθμος</v>
      </c>
      <c r="E11">
        <f t="shared" si="1"/>
        <v>1</v>
      </c>
    </row>
    <row r="12" spans="1:5" ht="15.75">
      <c r="A12" s="50" t="s">
        <v>364</v>
      </c>
      <c r="B12" s="43">
        <f>VLOOKUP(A12,Φύλλο3!$A$2:$B$437,2,FALSE)</f>
        <v>33785</v>
      </c>
      <c r="C12" t="str">
        <f>VLOOKUP(A12,Φύλλο5!$A$2:$B$437,2,FALSE)</f>
        <v>Υπεράριθμος</v>
      </c>
      <c r="D12" t="str">
        <f t="shared" si="0"/>
        <v>Υπεράριθμος</v>
      </c>
      <c r="E12">
        <f t="shared" si="1"/>
        <v>1</v>
      </c>
    </row>
    <row r="13" spans="1:5" ht="15.75">
      <c r="A13" s="48" t="s">
        <v>57</v>
      </c>
      <c r="B13" s="43">
        <f>VLOOKUP(A13,Φύλλο3!$A$2:$B$437,2,FALSE)</f>
        <v>41455</v>
      </c>
      <c r="C13" t="str">
        <f>VLOOKUP(A13,Φύλλο5!$A$2:$B$437,2,FALSE)</f>
        <v>Υπεράριθμος</v>
      </c>
      <c r="D13" t="str">
        <f t="shared" si="0"/>
        <v>Υπεράριθμος</v>
      </c>
      <c r="E13">
        <f t="shared" si="1"/>
        <v>1</v>
      </c>
    </row>
    <row r="14" spans="1:5" ht="15.75">
      <c r="A14" s="48" t="s">
        <v>85</v>
      </c>
      <c r="B14" s="43">
        <f>VLOOKUP(A14,Φύλλο3!$A$2:$B$437,2,FALSE)</f>
        <v>34150</v>
      </c>
      <c r="C14" t="str">
        <f>VLOOKUP(A14,Φύλλο5!$A$2:$B$437,2,FALSE)</f>
        <v>Υπεράριθμος</v>
      </c>
      <c r="D14" t="str">
        <f t="shared" si="0"/>
        <v>Υπεράριθμος</v>
      </c>
      <c r="E14">
        <f t="shared" si="1"/>
        <v>1</v>
      </c>
    </row>
    <row r="15" spans="1:5" ht="16.5" thickBot="1">
      <c r="A15" s="49" t="s">
        <v>354</v>
      </c>
      <c r="B15" s="43">
        <f>VLOOKUP(A15,Φύλλο3!$A$2:$B$437,2,FALSE)</f>
        <v>39629</v>
      </c>
      <c r="C15" t="str">
        <f>VLOOKUP(A15,Φύλλο5!$A$2:$B$437,2,FALSE)</f>
        <v>Υπεράριθμος</v>
      </c>
      <c r="D15" t="str">
        <f t="shared" si="0"/>
        <v>Υπεράριθμος</v>
      </c>
      <c r="E15">
        <f t="shared" si="1"/>
        <v>1</v>
      </c>
    </row>
    <row r="16" spans="1:5" ht="15.75">
      <c r="A16" s="47" t="s">
        <v>206</v>
      </c>
      <c r="B16" s="43">
        <f>VLOOKUP(A16,Φύλλο3!$A$2:$B$437,2,FALSE)</f>
        <v>34946</v>
      </c>
      <c r="C16" t="str">
        <f>VLOOKUP(A16,Φύλλο5!$A$2:$B$437,2,FALSE)</f>
        <v>Οργανική Θέση</v>
      </c>
      <c r="D16">
        <f t="shared" si="0"/>
      </c>
      <c r="E16">
        <f t="shared" si="1"/>
        <v>0</v>
      </c>
    </row>
    <row r="17" spans="1:5" ht="16.5" thickBot="1">
      <c r="A17" s="49" t="s">
        <v>60</v>
      </c>
      <c r="B17" s="43">
        <f>VLOOKUP(A17,Φύλλο3!$A$2:$B$437,2,FALSE)</f>
        <v>41090</v>
      </c>
      <c r="C17" t="str">
        <f>VLOOKUP(A17,Φύλλο5!$A$2:$B$437,2,FALSE)</f>
        <v>Υπεράριθμος</v>
      </c>
      <c r="D17" t="str">
        <f t="shared" si="0"/>
        <v>Υπεράριθμος</v>
      </c>
      <c r="E17">
        <f t="shared" si="1"/>
        <v>1</v>
      </c>
    </row>
    <row r="18" spans="1:5" ht="15.75">
      <c r="A18" s="23" t="s">
        <v>93</v>
      </c>
      <c r="B18" s="43">
        <f>VLOOKUP(A18,Φύλλο3!$A$2:$B$437,2,FALSE)</f>
        <v>32703</v>
      </c>
      <c r="C18" t="str">
        <f>VLOOKUP(A18,Φύλλο5!$A$2:$B$437,2,FALSE)</f>
        <v>Οργανική Θέση</v>
      </c>
      <c r="D18">
        <f t="shared" si="0"/>
      </c>
      <c r="E18">
        <f t="shared" si="1"/>
        <v>0</v>
      </c>
    </row>
    <row r="19" spans="1:5" ht="15.75">
      <c r="A19" s="25" t="s">
        <v>94</v>
      </c>
      <c r="B19" s="43">
        <f>VLOOKUP(A19,Φύλλο3!$A$2:$B$437,2,FALSE)</f>
        <v>32759</v>
      </c>
      <c r="C19" t="str">
        <f>VLOOKUP(A19,Φύλλο5!$A$2:$B$437,2,FALSE)</f>
        <v>Οργανική Θέση</v>
      </c>
      <c r="D19">
        <f t="shared" si="0"/>
      </c>
      <c r="E19">
        <f t="shared" si="1"/>
        <v>0</v>
      </c>
    </row>
    <row r="20" spans="1:5" ht="15.75">
      <c r="A20" s="25" t="s">
        <v>95</v>
      </c>
      <c r="B20" s="43">
        <f>VLOOKUP(A20,Φύλλο3!$A$2:$B$437,2,FALSE)</f>
        <v>36362</v>
      </c>
      <c r="C20" t="str">
        <f>VLOOKUP(A20,Φύλλο5!$A$2:$B$437,2,FALSE)</f>
        <v>Οργανική Θέση</v>
      </c>
      <c r="D20">
        <f t="shared" si="0"/>
      </c>
      <c r="E20">
        <f t="shared" si="1"/>
        <v>0</v>
      </c>
    </row>
    <row r="21" spans="1:5" ht="15.75">
      <c r="A21" s="25" t="s">
        <v>248</v>
      </c>
      <c r="B21" s="43">
        <f>VLOOKUP(A21,Φύλλο3!$A$2:$B$437,2,FALSE)</f>
        <v>36707</v>
      </c>
      <c r="C21" t="str">
        <f>VLOOKUP(A21,Φύλλο5!$A$2:$B$437,2,FALSE)</f>
        <v>Οργανική Θέση</v>
      </c>
      <c r="D21">
        <f t="shared" si="0"/>
      </c>
      <c r="E21">
        <f t="shared" si="1"/>
        <v>0</v>
      </c>
    </row>
    <row r="22" spans="1:5" ht="15.75">
      <c r="A22" s="50" t="s">
        <v>28</v>
      </c>
      <c r="B22" s="43">
        <f>VLOOKUP(A22,Φύλλο3!$A$2:$B$437,2,FALSE)</f>
        <v>38168</v>
      </c>
      <c r="C22" t="str">
        <f>VLOOKUP(A22,Φύλλο5!$A$2:$B$437,2,FALSE)</f>
        <v>Υπεράριθμος</v>
      </c>
      <c r="D22" t="str">
        <f t="shared" si="0"/>
        <v>Υπεράριθμος</v>
      </c>
      <c r="E22">
        <f t="shared" si="1"/>
        <v>1</v>
      </c>
    </row>
    <row r="23" spans="1:5" ht="15.75">
      <c r="A23" s="50" t="s">
        <v>172</v>
      </c>
      <c r="B23" s="43">
        <f>VLOOKUP(A23,Φύλλο3!$A$2:$B$437,2,FALSE)</f>
        <v>41869</v>
      </c>
      <c r="C23" t="str">
        <f>VLOOKUP(A23,Φύλλο5!$A$2:$B$437,2,FALSE)</f>
        <v>Οργανική Θέση</v>
      </c>
      <c r="D23">
        <f t="shared" si="0"/>
      </c>
      <c r="E23">
        <f t="shared" si="1"/>
        <v>0</v>
      </c>
    </row>
    <row r="24" spans="1:5" ht="31.5">
      <c r="A24" s="50" t="s">
        <v>173</v>
      </c>
      <c r="B24" s="43">
        <f>VLOOKUP(A24,Φύλλο3!$A$2:$B$437,2,FALSE)</f>
        <v>38898</v>
      </c>
      <c r="C24" t="str">
        <f>VLOOKUP(A24,Φύλλο5!$A$2:$B$437,2,FALSE)</f>
        <v>Οργανική Θέση</v>
      </c>
      <c r="D24">
        <f t="shared" si="0"/>
      </c>
      <c r="E24">
        <f t="shared" si="1"/>
        <v>0</v>
      </c>
    </row>
    <row r="25" spans="1:5" ht="15.75">
      <c r="A25" s="48" t="s">
        <v>62</v>
      </c>
      <c r="B25" s="43">
        <f>VLOOKUP(A25,Φύλλο3!$A$2:$B$437,2,FALSE)</f>
        <v>41486</v>
      </c>
      <c r="C25" t="str">
        <f>VLOOKUP(A25,Φύλλο5!$A$2:$B$437,2,FALSE)</f>
        <v>Υπεράριθμος</v>
      </c>
      <c r="D25" t="str">
        <f t="shared" si="0"/>
        <v>Υπεράριθμος</v>
      </c>
      <c r="E25">
        <f t="shared" si="1"/>
        <v>1</v>
      </c>
    </row>
    <row r="26" spans="1:5" ht="15.75">
      <c r="A26" s="48" t="s">
        <v>29</v>
      </c>
      <c r="B26" s="43">
        <f>VLOOKUP(A26,Φύλλο3!$A$2:$B$437,2,FALSE)</f>
        <v>35976</v>
      </c>
      <c r="C26" t="str">
        <f>VLOOKUP(A26,Φύλλο5!$A$2:$B$437,2,FALSE)</f>
        <v>Υπεράριθμος</v>
      </c>
      <c r="D26" t="str">
        <f t="shared" si="0"/>
        <v>Υπεράριθμος</v>
      </c>
      <c r="E26">
        <f t="shared" si="1"/>
        <v>1</v>
      </c>
    </row>
    <row r="27" spans="1:5" ht="16.5" thickBot="1">
      <c r="A27" s="49" t="s">
        <v>64</v>
      </c>
      <c r="B27" s="43">
        <f>VLOOKUP(A27,Φύλλο3!$A$2:$B$437,2,FALSE)</f>
        <v>41486</v>
      </c>
      <c r="C27" t="str">
        <f>VLOOKUP(A27,Φύλλο5!$A$2:$B$437,2,FALSE)</f>
        <v>Υπεράριθμος</v>
      </c>
      <c r="D27" t="str">
        <f t="shared" si="0"/>
        <v>Υπεράριθμος</v>
      </c>
      <c r="E27">
        <f t="shared" si="1"/>
        <v>1</v>
      </c>
    </row>
    <row r="28" spans="1:5" ht="15.75">
      <c r="A28" s="23" t="s">
        <v>175</v>
      </c>
      <c r="B28" s="43">
        <f>VLOOKUP(A28,Φύλλο3!$A$2:$B$437,2,FALSE)</f>
        <v>37438</v>
      </c>
      <c r="C28" t="str">
        <f>VLOOKUP(A28,Φύλλο5!$A$2:$B$437,2,FALSE)</f>
        <v>Οργανική Θέση</v>
      </c>
      <c r="D28">
        <f t="shared" si="0"/>
      </c>
      <c r="E28">
        <f t="shared" si="1"/>
        <v>0</v>
      </c>
    </row>
    <row r="29" spans="1:5" ht="15.75">
      <c r="A29" s="50" t="s">
        <v>176</v>
      </c>
      <c r="B29" s="43">
        <f>VLOOKUP(A29,Φύλλο3!$A$2:$B$437,2,FALSE)</f>
        <v>41090</v>
      </c>
      <c r="C29" t="str">
        <f>VLOOKUP(A29,Φύλλο5!$A$2:$B$437,2,FALSE)</f>
        <v>Οργανική Θέση</v>
      </c>
      <c r="D29">
        <f t="shared" si="0"/>
      </c>
      <c r="E29">
        <f t="shared" si="1"/>
        <v>0</v>
      </c>
    </row>
    <row r="30" spans="1:5" ht="15.75">
      <c r="A30" s="48" t="s">
        <v>66</v>
      </c>
      <c r="B30" s="43">
        <f>VLOOKUP(A30,Φύλλο3!$A$2:$B$437,2,FALSE)</f>
        <v>35674</v>
      </c>
      <c r="C30" t="str">
        <f>VLOOKUP(A30,Φύλλο5!$A$2:$B$437,2,FALSE)</f>
        <v>Υπεράριθμος</v>
      </c>
      <c r="D30" t="str">
        <f t="shared" si="0"/>
        <v>Υπεράριθμος</v>
      </c>
      <c r="E30">
        <f t="shared" si="1"/>
        <v>1</v>
      </c>
    </row>
    <row r="31" spans="1:5" ht="15.75">
      <c r="A31" s="48" t="s">
        <v>31</v>
      </c>
      <c r="B31" s="43">
        <f>VLOOKUP(A31,Φύλλο3!$A$2:$B$437,2,FALSE)</f>
        <v>39629</v>
      </c>
      <c r="C31" t="str">
        <f>VLOOKUP(A31,Φύλλο5!$A$2:$B$437,2,FALSE)</f>
        <v>Υπεράριθμος</v>
      </c>
      <c r="D31" t="str">
        <f t="shared" si="0"/>
        <v>Υπεράριθμος</v>
      </c>
      <c r="E31">
        <f t="shared" si="1"/>
        <v>1</v>
      </c>
    </row>
    <row r="32" spans="1:5" ht="15.75">
      <c r="A32" s="48" t="s">
        <v>67</v>
      </c>
      <c r="B32" s="43">
        <f>VLOOKUP(A32,Φύλλο3!$A$2:$B$437,2,FALSE)</f>
        <v>41464</v>
      </c>
      <c r="C32" t="str">
        <f>VLOOKUP(A32,Φύλλο5!$A$2:$B$437,2,FALSE)</f>
        <v>Υπεράριθμος</v>
      </c>
      <c r="D32" t="str">
        <f t="shared" si="0"/>
        <v>Υπεράριθμος</v>
      </c>
      <c r="E32">
        <f t="shared" si="1"/>
        <v>1</v>
      </c>
    </row>
    <row r="33" spans="1:5" ht="16.5" thickBot="1">
      <c r="A33" s="49" t="s">
        <v>32</v>
      </c>
      <c r="B33" s="43">
        <f>VLOOKUP(A33,Φύλλο3!$A$2:$B$437,2,FALSE)</f>
        <v>37866</v>
      </c>
      <c r="C33" t="str">
        <f>VLOOKUP(A33,Φύλλο5!$A$2:$B$437,2,FALSE)</f>
        <v>Υπεράριθμος</v>
      </c>
      <c r="D33" t="str">
        <f t="shared" si="0"/>
        <v>Υπεράριθμος</v>
      </c>
      <c r="E33">
        <f t="shared" si="1"/>
        <v>1</v>
      </c>
    </row>
    <row r="34" spans="1:5" ht="15.75">
      <c r="A34" s="47" t="s">
        <v>30</v>
      </c>
      <c r="B34" s="43">
        <f>VLOOKUP(A34,Φύλλο3!$A$2:$B$437,2,FALSE)</f>
        <v>38533</v>
      </c>
      <c r="C34" t="str">
        <f>VLOOKUP(A34,Φύλλο5!$A$2:$B$437,2,FALSE)</f>
        <v>Υπεράριθμος</v>
      </c>
      <c r="D34" t="str">
        <f t="shared" si="0"/>
        <v>Υπεράριθμος</v>
      </c>
      <c r="E34">
        <f t="shared" si="1"/>
        <v>1</v>
      </c>
    </row>
    <row r="35" spans="1:5" ht="16.5" thickBot="1">
      <c r="A35" s="49" t="s">
        <v>69</v>
      </c>
      <c r="B35" s="43">
        <f>VLOOKUP(A35,Φύλλο3!$A$2:$B$437,2,FALSE)</f>
        <v>36707</v>
      </c>
      <c r="C35" t="str">
        <f>VLOOKUP(A35,Φύλλο5!$A$2:$B$437,2,FALSE)</f>
        <v>Υπεράριθμος</v>
      </c>
      <c r="D35" t="str">
        <f t="shared" si="0"/>
        <v>Υπεράριθμος</v>
      </c>
      <c r="E35">
        <f t="shared" si="1"/>
        <v>1</v>
      </c>
    </row>
    <row r="36" spans="1:5" ht="15.75">
      <c r="A36" s="47" t="s">
        <v>362</v>
      </c>
      <c r="B36" s="43">
        <f>VLOOKUP(A36,Φύλλο3!$A$2:$B$437,2,FALSE)</f>
        <v>38168</v>
      </c>
      <c r="C36" t="str">
        <f>VLOOKUP(A36,Φύλλο5!$A$2:$B$437,2,FALSE)</f>
        <v>Υπεράριθμος</v>
      </c>
      <c r="D36" t="str">
        <f t="shared" si="0"/>
        <v>Υπεράριθμος</v>
      </c>
      <c r="E36">
        <f t="shared" si="1"/>
        <v>1</v>
      </c>
    </row>
    <row r="37" spans="1:5" ht="16.5" thickBot="1">
      <c r="A37" s="49" t="s">
        <v>65</v>
      </c>
      <c r="B37" s="43">
        <f>VLOOKUP(A37,Φύλλο3!$A$2:$B$437,2,FALSE)</f>
        <v>41090</v>
      </c>
      <c r="C37" t="str">
        <f>VLOOKUP(A37,Φύλλο5!$A$2:$B$437,2,FALSE)</f>
        <v>Υπεράριθμος</v>
      </c>
      <c r="D37" t="str">
        <f t="shared" si="0"/>
        <v>Υπεράριθμος</v>
      </c>
      <c r="E37">
        <f t="shared" si="1"/>
        <v>1</v>
      </c>
    </row>
    <row r="38" spans="1:5" ht="16.5" thickBot="1">
      <c r="A38" s="51" t="s">
        <v>33</v>
      </c>
      <c r="B38" s="43">
        <f>VLOOKUP(A38,Φύλλο3!$A$2:$B$437,2,FALSE)</f>
        <v>0</v>
      </c>
      <c r="C38" t="str">
        <f>VLOOKUP(A38,Φύλλο5!$A$2:$B$437,2,FALSE)</f>
        <v>Υπεράριθμος</v>
      </c>
      <c r="D38" t="str">
        <f t="shared" si="0"/>
        <v>Υπεράριθμος</v>
      </c>
      <c r="E38">
        <f t="shared" si="1"/>
        <v>1</v>
      </c>
    </row>
    <row r="39" spans="1:5" ht="15.75">
      <c r="A39" s="23" t="s">
        <v>106</v>
      </c>
      <c r="B39" s="43">
        <f>VLOOKUP(A39,Φύλλο3!$A$2:$B$437,2,FALSE)</f>
        <v>33492</v>
      </c>
      <c r="C39" t="str">
        <f>VLOOKUP(A39,Φύλλο5!$A$2:$B$437,2,FALSE)</f>
        <v>Οργανική Θέση</v>
      </c>
      <c r="D39">
        <f t="shared" si="0"/>
      </c>
      <c r="E39">
        <f t="shared" si="1"/>
        <v>0</v>
      </c>
    </row>
    <row r="40" spans="1:5" ht="15.75">
      <c r="A40" s="24" t="s">
        <v>107</v>
      </c>
      <c r="B40" s="43">
        <f>VLOOKUP(A40,Φύλλο3!$A$2:$B$437,2,FALSE)</f>
        <v>35976</v>
      </c>
      <c r="C40" t="str">
        <f>VLOOKUP(A40,Φύλλο5!$A$2:$B$437,2,FALSE)</f>
        <v>Οργανική Θέση</v>
      </c>
      <c r="D40">
        <f t="shared" si="0"/>
      </c>
      <c r="E40">
        <f t="shared" si="1"/>
        <v>0</v>
      </c>
    </row>
    <row r="41" spans="1:5" ht="15.75">
      <c r="A41" s="24" t="s">
        <v>108</v>
      </c>
      <c r="B41" s="43">
        <f>VLOOKUP(A41,Φύλλο3!$A$2:$B$437,2,FALSE)</f>
        <v>38168</v>
      </c>
      <c r="C41" t="str">
        <f>VLOOKUP(A41,Φύλλο5!$A$2:$B$437,2,FALSE)</f>
        <v>Οργανική Θέση</v>
      </c>
      <c r="D41">
        <f t="shared" si="0"/>
      </c>
      <c r="E41">
        <f t="shared" si="1"/>
        <v>0</v>
      </c>
    </row>
    <row r="42" spans="1:5" ht="15.75">
      <c r="A42" s="24" t="s">
        <v>109</v>
      </c>
      <c r="B42" s="43">
        <f>VLOOKUP(A42,Φύλλο3!$A$2:$B$437,2,FALSE)</f>
        <v>38533</v>
      </c>
      <c r="C42" t="str">
        <f>VLOOKUP(A42,Φύλλο5!$A$2:$B$437,2,FALSE)</f>
        <v>Οργανική Θέση</v>
      </c>
      <c r="D42">
        <f t="shared" si="0"/>
      </c>
      <c r="E42">
        <f t="shared" si="1"/>
        <v>0</v>
      </c>
    </row>
    <row r="43" spans="1:5" ht="15.75">
      <c r="A43" s="24" t="s">
        <v>111</v>
      </c>
      <c r="B43" s="43">
        <f>VLOOKUP(A43,Φύλλο3!$A$2:$B$437,2,FALSE)</f>
        <v>39994</v>
      </c>
      <c r="C43" t="str">
        <f>VLOOKUP(A43,Φύλλο5!$A$2:$B$437,2,FALSE)</f>
        <v>Οργανική Θέση</v>
      </c>
      <c r="D43">
        <f t="shared" si="0"/>
      </c>
      <c r="E43">
        <f t="shared" si="1"/>
        <v>0</v>
      </c>
    </row>
    <row r="44" spans="1:5" ht="15.75">
      <c r="A44" s="24" t="s">
        <v>110</v>
      </c>
      <c r="B44" s="43">
        <f>VLOOKUP(A44,Φύλλο3!$A$2:$B$437,2,FALSE)</f>
        <v>39994</v>
      </c>
      <c r="C44" t="str">
        <f>VLOOKUP(A44,Φύλλο5!$A$2:$B$437,2,FALSE)</f>
        <v>Οργανική Θέση</v>
      </c>
      <c r="D44">
        <f t="shared" si="0"/>
      </c>
      <c r="E44">
        <f t="shared" si="1"/>
        <v>0</v>
      </c>
    </row>
    <row r="45" spans="1:5" ht="15.75">
      <c r="A45" s="24" t="s">
        <v>112</v>
      </c>
      <c r="B45" s="43">
        <f>VLOOKUP(A45,Φύλλο3!$A$2:$B$437,2,FALSE)</f>
        <v>40359</v>
      </c>
      <c r="C45" t="str">
        <f>VLOOKUP(A45,Φύλλο5!$A$2:$B$437,2,FALSE)</f>
        <v>Οργανική Θέση</v>
      </c>
      <c r="D45">
        <f t="shared" si="0"/>
      </c>
      <c r="E45">
        <f t="shared" si="1"/>
        <v>0</v>
      </c>
    </row>
    <row r="46" spans="1:5" ht="15.75">
      <c r="A46" s="48" t="s">
        <v>113</v>
      </c>
      <c r="B46" s="43">
        <f>VLOOKUP(A46,Φύλλο3!$A$2:$B$437,2,FALSE)</f>
        <v>41090</v>
      </c>
      <c r="C46" t="str">
        <f>VLOOKUP(A46,Φύλλο5!$A$2:$B$437,2,FALSE)</f>
        <v>Υπεράριθμος</v>
      </c>
      <c r="D46" t="str">
        <f t="shared" si="0"/>
        <v>Υπεράριθμος</v>
      </c>
      <c r="E46">
        <f t="shared" si="1"/>
        <v>1</v>
      </c>
    </row>
    <row r="47" spans="1:5" ht="15.75">
      <c r="A47" s="24" t="s">
        <v>177</v>
      </c>
      <c r="B47" s="43">
        <f>VLOOKUP(A47,Φύλλο3!$A$2:$B$437,2,FALSE)</f>
        <v>36357</v>
      </c>
      <c r="C47" t="str">
        <f>VLOOKUP(A47,Φύλλο5!$A$2:$B$437,2,FALSE)</f>
        <v>Οργανική Θέση</v>
      </c>
      <c r="D47">
        <f t="shared" si="0"/>
      </c>
      <c r="E47">
        <f t="shared" si="1"/>
        <v>0</v>
      </c>
    </row>
    <row r="48" spans="1:5" ht="15.75">
      <c r="A48" s="48" t="s">
        <v>178</v>
      </c>
      <c r="B48" s="43">
        <f>VLOOKUP(A48,Φύλλο3!$A$2:$B$437,2,FALSE)</f>
        <v>39994</v>
      </c>
      <c r="C48" t="str">
        <f>VLOOKUP(A48,Φύλλο5!$A$2:$B$437,2,FALSE)</f>
        <v>Οργανική Θέση</v>
      </c>
      <c r="D48">
        <f t="shared" si="0"/>
      </c>
      <c r="E48">
        <f t="shared" si="1"/>
        <v>0</v>
      </c>
    </row>
    <row r="49" spans="1:5" ht="15.75">
      <c r="A49" s="48" t="s">
        <v>34</v>
      </c>
      <c r="B49" s="43">
        <f>VLOOKUP(A49,Φύλλο3!$A$2:$B$437,2,FALSE)</f>
        <v>39262</v>
      </c>
      <c r="C49" t="str">
        <f>VLOOKUP(A49,Φύλλο5!$A$2:$B$437,2,FALSE)</f>
        <v>Υπεράριθμος</v>
      </c>
      <c r="D49" t="str">
        <f t="shared" si="0"/>
        <v>Υπεράριθμος</v>
      </c>
      <c r="E49">
        <f t="shared" si="1"/>
        <v>1</v>
      </c>
    </row>
    <row r="50" spans="1:5" ht="15.75">
      <c r="A50" s="26" t="s">
        <v>179</v>
      </c>
      <c r="B50" s="43">
        <f>VLOOKUP(A50,Φύλλο3!$A$2:$B$437,2,FALSE)</f>
        <v>38898</v>
      </c>
      <c r="C50" t="str">
        <f>VLOOKUP(A50,Φύλλο5!$A$2:$B$437,2,FALSE)</f>
        <v>Οργανική Θέση</v>
      </c>
      <c r="D50">
        <f t="shared" si="0"/>
      </c>
      <c r="E50">
        <f t="shared" si="1"/>
        <v>0</v>
      </c>
    </row>
    <row r="51" spans="1:5" ht="15.75">
      <c r="A51" s="52" t="s">
        <v>180</v>
      </c>
      <c r="B51" s="43">
        <f>VLOOKUP(A51,Φύλλο3!$A$2:$B$437,2,FALSE)</f>
        <v>40724</v>
      </c>
      <c r="C51" t="str">
        <f>VLOOKUP(A51,Φύλλο5!$A$2:$B$437,2,FALSE)</f>
        <v>Οργανική Θέση</v>
      </c>
      <c r="D51">
        <f t="shared" si="0"/>
      </c>
      <c r="E51">
        <f t="shared" si="1"/>
        <v>0</v>
      </c>
    </row>
    <row r="52" spans="1:5" ht="15.75">
      <c r="A52" s="26" t="s">
        <v>114</v>
      </c>
      <c r="B52" s="43">
        <f>VLOOKUP(A52,Φύλλο3!$A$2:$B$437,2,FALSE)</f>
        <v>37437</v>
      </c>
      <c r="C52" t="str">
        <f>VLOOKUP(A52,Φύλλο5!$A$2:$B$437,2,FALSE)</f>
        <v>Οργανική Θέση</v>
      </c>
      <c r="D52">
        <f t="shared" si="0"/>
      </c>
      <c r="E52">
        <f t="shared" si="1"/>
        <v>0</v>
      </c>
    </row>
    <row r="53" spans="1:5" ht="16.5" thickBot="1">
      <c r="A53" s="49" t="s">
        <v>35</v>
      </c>
      <c r="B53" s="43">
        <f>VLOOKUP(A53,Φύλλο3!$A$2:$B$437,2,FALSE)</f>
        <v>39262</v>
      </c>
      <c r="C53" t="str">
        <f>VLOOKUP(A53,Φύλλο5!$A$2:$B$437,2,FALSE)</f>
        <v>Υπεράριθμος</v>
      </c>
      <c r="D53" t="str">
        <f t="shared" si="0"/>
        <v>Υπεράριθμος</v>
      </c>
      <c r="E53">
        <f t="shared" si="1"/>
        <v>1</v>
      </c>
    </row>
    <row r="54" spans="1:5" ht="15.75">
      <c r="A54" s="23" t="s">
        <v>115</v>
      </c>
      <c r="B54" s="43">
        <f>VLOOKUP(A54,Φύλλο3!$A$2:$B$437,2,FALSE)</f>
        <v>30496</v>
      </c>
      <c r="C54" t="str">
        <f>VLOOKUP(A54,Φύλλο5!$A$2:$B$437,2,FALSE)</f>
        <v>Οργανική Θέση</v>
      </c>
      <c r="D54">
        <f t="shared" si="0"/>
      </c>
      <c r="E54">
        <f t="shared" si="1"/>
        <v>0</v>
      </c>
    </row>
    <row r="55" spans="1:5" ht="15.75">
      <c r="A55" s="24" t="s">
        <v>116</v>
      </c>
      <c r="B55" s="43">
        <f>VLOOKUP(A55,Φύλλο3!$A$2:$B$437,2,FALSE)</f>
        <v>32755</v>
      </c>
      <c r="C55" t="str">
        <f>VLOOKUP(A55,Φύλλο5!$A$2:$B$437,2,FALSE)</f>
        <v>Οργανική Θέση</v>
      </c>
      <c r="D55">
        <f t="shared" si="0"/>
      </c>
      <c r="E55">
        <f t="shared" si="1"/>
        <v>0</v>
      </c>
    </row>
    <row r="56" spans="1:5" ht="15.75">
      <c r="A56" s="24" t="s">
        <v>117</v>
      </c>
      <c r="B56" s="43">
        <f>VLOOKUP(A56,Φύλλο3!$A$2:$B$437,2,FALSE)</f>
        <v>33483</v>
      </c>
      <c r="C56" t="str">
        <f>VLOOKUP(A56,Φύλλο5!$A$2:$B$437,2,FALSE)</f>
        <v>Οργανική Θέση</v>
      </c>
      <c r="D56">
        <f t="shared" si="0"/>
      </c>
      <c r="E56">
        <f t="shared" si="1"/>
        <v>0</v>
      </c>
    </row>
    <row r="57" spans="1:5" ht="15.75">
      <c r="A57" s="24" t="s">
        <v>118</v>
      </c>
      <c r="B57" s="43">
        <f>VLOOKUP(A57,Φύλλο3!$A$2:$B$437,2,FALSE)</f>
        <v>37802</v>
      </c>
      <c r="C57" t="str">
        <f>VLOOKUP(A57,Φύλλο5!$A$2:$B$437,2,FALSE)</f>
        <v>Οργανική Θέση</v>
      </c>
      <c r="D57">
        <f t="shared" si="0"/>
      </c>
      <c r="E57">
        <f t="shared" si="1"/>
        <v>0</v>
      </c>
    </row>
    <row r="58" spans="1:5" ht="15.75">
      <c r="A58" s="24" t="s">
        <v>119</v>
      </c>
      <c r="B58" s="43">
        <f>VLOOKUP(A58,Φύλλο3!$A$2:$B$437,2,FALSE)</f>
        <v>38898</v>
      </c>
      <c r="C58" t="str">
        <f>VLOOKUP(A58,Φύλλο5!$A$2:$B$437,2,FALSE)</f>
        <v>Οργανική Θέση</v>
      </c>
      <c r="D58">
        <f t="shared" si="0"/>
      </c>
      <c r="E58">
        <f t="shared" si="1"/>
        <v>0</v>
      </c>
    </row>
    <row r="59" spans="1:5" ht="15.75">
      <c r="A59" s="24" t="s">
        <v>120</v>
      </c>
      <c r="B59" s="43">
        <f>VLOOKUP(A59,Φύλλο3!$A$2:$B$437,2,FALSE)</f>
        <v>39262</v>
      </c>
      <c r="C59" t="str">
        <f>VLOOKUP(A59,Φύλλο5!$A$2:$B$437,2,FALSE)</f>
        <v>Οργανική Θέση</v>
      </c>
      <c r="D59">
        <f t="shared" si="0"/>
      </c>
      <c r="E59">
        <f t="shared" si="1"/>
        <v>0</v>
      </c>
    </row>
    <row r="60" spans="1:5" ht="15.75">
      <c r="A60" s="24" t="s">
        <v>36</v>
      </c>
      <c r="B60" s="43">
        <f>VLOOKUP(A60,Φύλλο3!$A$2:$B$437,2,FALSE)</f>
        <v>39994</v>
      </c>
      <c r="C60" t="str">
        <f>VLOOKUP(A60,Φύλλο5!$A$2:$B$437,2,FALSE)</f>
        <v>Οργανική Θέση</v>
      </c>
      <c r="D60">
        <f t="shared" si="0"/>
      </c>
      <c r="E60">
        <f t="shared" si="1"/>
        <v>0</v>
      </c>
    </row>
    <row r="61" spans="1:5" ht="15.75">
      <c r="A61" s="24" t="s">
        <v>37</v>
      </c>
      <c r="B61" s="43">
        <f>VLOOKUP(A61,Φύλλο3!$A$2:$B$437,2,FALSE)</f>
        <v>39994</v>
      </c>
      <c r="C61" t="str">
        <f>VLOOKUP(A61,Φύλλο5!$A$2:$B$437,2,FALSE)</f>
        <v>Υπεράριθμος</v>
      </c>
      <c r="D61" t="str">
        <f t="shared" si="0"/>
        <v>Υπεράριθμος</v>
      </c>
      <c r="E61">
        <f t="shared" si="1"/>
        <v>1</v>
      </c>
    </row>
    <row r="62" spans="1:5" ht="15.75">
      <c r="A62" s="48" t="s">
        <v>394</v>
      </c>
      <c r="B62" s="43">
        <f>VLOOKUP(A62,Φύλλο3!$A$2:$B$437,2,FALSE)</f>
        <v>39994</v>
      </c>
      <c r="C62" t="str">
        <f>VLOOKUP(A62,Φύλλο5!$A$2:$B$437,2,FALSE)</f>
        <v>Υπεράριθμος</v>
      </c>
      <c r="D62" t="str">
        <f t="shared" si="0"/>
        <v>Υπεράριθμος</v>
      </c>
      <c r="E62">
        <f t="shared" si="1"/>
        <v>1</v>
      </c>
    </row>
    <row r="63" spans="1:5" ht="15.75">
      <c r="A63" s="24" t="s">
        <v>121</v>
      </c>
      <c r="B63" s="43">
        <f>VLOOKUP(A63,Φύλλο3!$A$2:$B$437,2,FALSE)</f>
        <v>36360</v>
      </c>
      <c r="C63" t="str">
        <f>VLOOKUP(A63,Φύλλο5!$A$2:$B$437,2,FALSE)</f>
        <v>Οργανική Θέση</v>
      </c>
      <c r="D63">
        <f t="shared" si="0"/>
      </c>
      <c r="E63">
        <f t="shared" si="1"/>
        <v>0</v>
      </c>
    </row>
    <row r="64" spans="1:5" ht="15.75">
      <c r="A64" s="48" t="s">
        <v>38</v>
      </c>
      <c r="B64" s="43">
        <f>VLOOKUP(A64,Φύλλο3!$A$2:$B$437,2,FALSE)</f>
        <v>41090</v>
      </c>
      <c r="C64" t="str">
        <f>VLOOKUP(A64,Φύλλο5!$A$2:$B$437,2,FALSE)</f>
        <v>Υπεράριθμος</v>
      </c>
      <c r="D64" t="str">
        <f t="shared" si="0"/>
        <v>Υπεράριθμος</v>
      </c>
      <c r="E64">
        <f t="shared" si="1"/>
        <v>1</v>
      </c>
    </row>
    <row r="65" spans="1:5" ht="15.75">
      <c r="A65" s="48" t="s">
        <v>70</v>
      </c>
      <c r="B65" s="43">
        <f>VLOOKUP(A65,Φύλλο3!$A$2:$B$437,2,FALSE)</f>
        <v>37802</v>
      </c>
      <c r="C65" t="str">
        <f>VLOOKUP(A65,Φύλλο5!$A$2:$B$437,2,FALSE)</f>
        <v>Υπεράριθμος</v>
      </c>
      <c r="D65" t="str">
        <f t="shared" si="0"/>
        <v>Υπεράριθμος</v>
      </c>
      <c r="E65">
        <f t="shared" si="1"/>
        <v>1</v>
      </c>
    </row>
    <row r="66" spans="1:5" ht="15.75">
      <c r="A66" s="52" t="s">
        <v>123</v>
      </c>
      <c r="B66" s="43">
        <f>VLOOKUP(A66,Φύλλο3!$A$2:$B$437,2,FALSE)</f>
        <v>39994</v>
      </c>
      <c r="C66" t="str">
        <f>VLOOKUP(A66,Φύλλο5!$A$2:$B$437,2,FALSE)</f>
        <v>Υπεράριθμος</v>
      </c>
      <c r="D66" t="str">
        <f t="shared" si="0"/>
        <v>Υπεράριθμος</v>
      </c>
      <c r="E66">
        <f t="shared" si="1"/>
        <v>1</v>
      </c>
    </row>
    <row r="67" spans="1:5" ht="15.75">
      <c r="A67" s="26" t="s">
        <v>124</v>
      </c>
      <c r="B67" s="43">
        <f>VLOOKUP(A67,Φύλλο3!$A$2:$B$437,2,FALSE)</f>
        <v>37435</v>
      </c>
      <c r="C67" t="str">
        <f>VLOOKUP(A67,Φύλλο5!$A$2:$B$437,2,FALSE)</f>
        <v>Οργανική Θέση</v>
      </c>
      <c r="D67">
        <f t="shared" si="0"/>
      </c>
      <c r="E67">
        <f t="shared" si="1"/>
        <v>0</v>
      </c>
    </row>
    <row r="68" spans="1:5" ht="16.5" thickBot="1">
      <c r="A68" s="49" t="s">
        <v>39</v>
      </c>
      <c r="B68" s="43">
        <f>VLOOKUP(A68,Φύλλο3!$A$2:$B$437,2,FALSE)</f>
        <v>39262</v>
      </c>
      <c r="C68" t="str">
        <f>VLOOKUP(A68,Φύλλο5!$A$2:$B$437,2,FALSE)</f>
        <v>Υπεράριθμος</v>
      </c>
      <c r="D68" t="str">
        <f t="shared" si="0"/>
        <v>Υπεράριθμος</v>
      </c>
      <c r="E68">
        <f t="shared" si="1"/>
        <v>1</v>
      </c>
    </row>
    <row r="69" spans="1:5" ht="15.75">
      <c r="A69" s="27" t="s">
        <v>125</v>
      </c>
      <c r="B69" s="43">
        <f>VLOOKUP(A69,Φύλλο3!$A$2:$B$437,2,FALSE)</f>
        <v>30864</v>
      </c>
      <c r="C69" t="str">
        <f>VLOOKUP(A69,Φύλλο5!$A$2:$B$437,2,FALSE)</f>
        <v>Οργανική Θέση</v>
      </c>
      <c r="D69">
        <f t="shared" si="0"/>
      </c>
      <c r="E69">
        <f t="shared" si="1"/>
        <v>0</v>
      </c>
    </row>
    <row r="70" spans="1:5" ht="15.75">
      <c r="A70" s="28" t="s">
        <v>126</v>
      </c>
      <c r="B70" s="43">
        <f>VLOOKUP(A70,Φύλλο3!$A$2:$B$437,2,FALSE)</f>
        <v>34880</v>
      </c>
      <c r="C70" t="str">
        <f>VLOOKUP(A70,Φύλλο5!$A$2:$B$437,2,FALSE)</f>
        <v>Οργανική Θέση</v>
      </c>
      <c r="D70">
        <f t="shared" si="0"/>
      </c>
      <c r="E70">
        <f t="shared" si="1"/>
        <v>0</v>
      </c>
    </row>
    <row r="71" spans="1:5" ht="15.75">
      <c r="A71" s="28" t="s">
        <v>127</v>
      </c>
      <c r="B71" s="43">
        <f>VLOOKUP(A71,Φύλλο3!$A$2:$B$437,2,FALSE)</f>
        <v>34880</v>
      </c>
      <c r="C71" t="str">
        <f>VLOOKUP(A71,Φύλλο5!$A$2:$B$437,2,FALSE)</f>
        <v>Οργανική Θέση</v>
      </c>
      <c r="D71">
        <f t="shared" si="0"/>
      </c>
      <c r="E71">
        <f t="shared" si="1"/>
        <v>0</v>
      </c>
    </row>
    <row r="72" spans="1:5" ht="15.75">
      <c r="A72" s="28" t="s">
        <v>128</v>
      </c>
      <c r="B72" s="43">
        <f>VLOOKUP(A72,Φύλλο3!$A$2:$B$437,2,FALSE)</f>
        <v>34947</v>
      </c>
      <c r="C72" t="str">
        <f>VLOOKUP(A72,Φύλλο5!$A$2:$B$437,2,FALSE)</f>
        <v>Οργανική Θέση</v>
      </c>
      <c r="D72">
        <f t="shared" si="0"/>
      </c>
      <c r="E72">
        <f t="shared" si="1"/>
        <v>0</v>
      </c>
    </row>
    <row r="73" spans="1:5" ht="15.75">
      <c r="A73" s="28" t="s">
        <v>129</v>
      </c>
      <c r="B73" s="43">
        <f>VLOOKUP(A73,Φύλλο3!$A$2:$B$437,2,FALSE)</f>
        <v>34947</v>
      </c>
      <c r="C73" t="str">
        <f>VLOOKUP(A73,Φύλλο5!$A$2:$B$437,2,FALSE)</f>
        <v>Οργανική Θέση</v>
      </c>
      <c r="D73">
        <f aca="true" t="shared" si="2" ref="D73:D104">IF(C73="Υπεράριθμος","Υπεράριθμος","")</f>
      </c>
      <c r="E73">
        <f aca="true" t="shared" si="3" ref="E73:E104">IF(D73="Υπεράριθμος",1,0)</f>
        <v>0</v>
      </c>
    </row>
    <row r="74" spans="1:5" ht="15.75">
      <c r="A74" s="28" t="s">
        <v>130</v>
      </c>
      <c r="B74" s="43">
        <f>VLOOKUP(A74,Φύλλο3!$A$2:$B$437,2,FALSE)</f>
        <v>35244</v>
      </c>
      <c r="C74" t="str">
        <f>VLOOKUP(A74,Φύλλο5!$A$2:$B$437,2,FALSE)</f>
        <v>Οργανική Θέση</v>
      </c>
      <c r="D74">
        <f t="shared" si="2"/>
      </c>
      <c r="E74">
        <f t="shared" si="3"/>
        <v>0</v>
      </c>
    </row>
    <row r="75" spans="1:5" ht="15.75">
      <c r="A75" s="53" t="s">
        <v>131</v>
      </c>
      <c r="B75" s="43">
        <f>VLOOKUP(A75,Φύλλο3!$A$2:$B$437,2,FALSE)</f>
        <v>35976</v>
      </c>
      <c r="C75" t="str">
        <f>VLOOKUP(A75,Φύλλο5!$A$2:$B$437,2,FALSE)</f>
        <v>Οργανική Θέση</v>
      </c>
      <c r="D75">
        <f t="shared" si="2"/>
      </c>
      <c r="E75">
        <f t="shared" si="3"/>
        <v>0</v>
      </c>
    </row>
    <row r="76" spans="1:5" ht="15.75">
      <c r="A76" s="53" t="s">
        <v>71</v>
      </c>
      <c r="B76" s="43">
        <f>VLOOKUP(A76,Φύλλο3!$A$2:$B$437,2,FALSE)</f>
        <v>41090</v>
      </c>
      <c r="C76" t="str">
        <f>VLOOKUP(A76,Φύλλο5!$A$2:$B$437,2,FALSE)</f>
        <v>Υπεράριθμος</v>
      </c>
      <c r="D76" t="str">
        <f t="shared" si="2"/>
        <v>Υπεράριθμος</v>
      </c>
      <c r="E76">
        <f t="shared" si="3"/>
        <v>1</v>
      </c>
    </row>
    <row r="77" spans="1:5" ht="15.75">
      <c r="A77" s="28" t="s">
        <v>483</v>
      </c>
      <c r="B77" s="43">
        <f>VLOOKUP(A77,Φύλλο3!$A$2:$B$437,2,FALSE)</f>
        <v>35334</v>
      </c>
      <c r="C77" t="str">
        <f>VLOOKUP(A77,Φύλλο5!$A$2:$B$437,2,FALSE)</f>
        <v>Οργανική Θέση</v>
      </c>
      <c r="D77">
        <f t="shared" si="2"/>
      </c>
      <c r="E77">
        <f t="shared" si="3"/>
        <v>0</v>
      </c>
    </row>
    <row r="78" spans="1:5" ht="15.75">
      <c r="A78" s="28" t="s">
        <v>132</v>
      </c>
      <c r="B78" s="43">
        <f>VLOOKUP(A78,Φύλλο3!$A$2:$B$437,2,FALSE)</f>
        <v>35611</v>
      </c>
      <c r="C78" t="str">
        <f>VLOOKUP(A78,Φύλλο5!$A$2:$B$437,2,FALSE)</f>
        <v>Οργανική Θέση</v>
      </c>
      <c r="D78">
        <f t="shared" si="2"/>
      </c>
      <c r="E78">
        <f t="shared" si="3"/>
        <v>0</v>
      </c>
    </row>
    <row r="79" spans="1:5" ht="15.75">
      <c r="A79" s="28" t="s">
        <v>133</v>
      </c>
      <c r="B79" s="43">
        <f>VLOOKUP(A79,Φύλλο3!$A$2:$B$437,2,FALSE)</f>
        <v>41090</v>
      </c>
      <c r="C79" t="str">
        <f>VLOOKUP(A79,Φύλλο5!$A$2:$B$437,2,FALSE)</f>
        <v>Οργανική Θέση</v>
      </c>
      <c r="D79">
        <f t="shared" si="2"/>
      </c>
      <c r="E79">
        <f t="shared" si="3"/>
        <v>0</v>
      </c>
    </row>
    <row r="80" spans="1:5" ht="15.75">
      <c r="A80" s="53" t="s">
        <v>44</v>
      </c>
      <c r="B80" s="43">
        <f>VLOOKUP(A80,Φύλλο3!$A$2:$B$437,2,FALSE)</f>
        <v>41869</v>
      </c>
      <c r="C80" t="str">
        <f>VLOOKUP(A80,Φύλλο5!$A$2:$B$437,2,FALSE)</f>
        <v>Υπεράριθμος</v>
      </c>
      <c r="D80" t="str">
        <f t="shared" si="2"/>
        <v>Υπεράριθμος</v>
      </c>
      <c r="E80">
        <f t="shared" si="3"/>
        <v>1</v>
      </c>
    </row>
    <row r="81" spans="1:5" ht="15.75">
      <c r="A81" s="28" t="s">
        <v>181</v>
      </c>
      <c r="B81" s="43">
        <f>VLOOKUP(A81,Φύλλο3!$A$2:$B$437,2,FALSE)</f>
        <v>34947</v>
      </c>
      <c r="C81" t="str">
        <f>VLOOKUP(A81,Φύλλο5!$A$2:$B$437,2,FALSE)</f>
        <v>Οργανική Θέση</v>
      </c>
      <c r="D81">
        <f t="shared" si="2"/>
      </c>
      <c r="E81">
        <f t="shared" si="3"/>
        <v>0</v>
      </c>
    </row>
    <row r="82" spans="1:5" ht="15.75">
      <c r="A82" s="53" t="s">
        <v>182</v>
      </c>
      <c r="B82" s="43">
        <f>VLOOKUP(A82,Φύλλο3!$A$2:$B$437,2,FALSE)</f>
        <v>39994</v>
      </c>
      <c r="C82" t="str">
        <f>VLOOKUP(A82,Φύλλο5!$A$2:$B$437,2,FALSE)</f>
        <v>Οργανική Θέση</v>
      </c>
      <c r="D82">
        <f t="shared" si="2"/>
      </c>
      <c r="E82">
        <f t="shared" si="3"/>
        <v>0</v>
      </c>
    </row>
    <row r="83" spans="1:5" ht="15.75">
      <c r="A83" s="48" t="s">
        <v>40</v>
      </c>
      <c r="B83" s="43">
        <f>VLOOKUP(A83,Φύλλο3!$A$2:$B$437,2,FALSE)</f>
        <v>39262</v>
      </c>
      <c r="C83" t="str">
        <f>VLOOKUP(A83,Φύλλο5!$A$2:$B$437,2,FALSE)</f>
        <v>Υπεράριθμος</v>
      </c>
      <c r="D83" t="str">
        <f t="shared" si="2"/>
        <v>Υπεράριθμος</v>
      </c>
      <c r="E83">
        <f t="shared" si="3"/>
        <v>1</v>
      </c>
    </row>
    <row r="84" spans="1:5" ht="15.75">
      <c r="A84" s="26" t="s">
        <v>134</v>
      </c>
      <c r="B84" s="43">
        <f>VLOOKUP(A84,Φύλλο3!$A$2:$B$437,2,FALSE)</f>
        <v>39262</v>
      </c>
      <c r="C84" t="str">
        <f>VLOOKUP(A84,Φύλλο5!$A$2:$B$437,2,FALSE)</f>
        <v>Οργανική Θέση</v>
      </c>
      <c r="D84">
        <f t="shared" si="2"/>
      </c>
      <c r="E84">
        <f t="shared" si="3"/>
        <v>0</v>
      </c>
    </row>
    <row r="85" spans="1:5" ht="16.5" thickBot="1">
      <c r="A85" s="49" t="s">
        <v>41</v>
      </c>
      <c r="B85" s="43">
        <f>VLOOKUP(A85,Φύλλο3!$A$2:$B$437,2,FALSE)</f>
        <v>39629</v>
      </c>
      <c r="C85" t="str">
        <f>VLOOKUP(A85,Φύλλο5!$A$2:$B$437,2,FALSE)</f>
        <v>Υπεράριθμος</v>
      </c>
      <c r="D85" t="str">
        <f t="shared" si="2"/>
        <v>Υπεράριθμος</v>
      </c>
      <c r="E85">
        <f t="shared" si="3"/>
        <v>1</v>
      </c>
    </row>
    <row r="86" spans="1:5" ht="15.75">
      <c r="A86" s="23" t="s">
        <v>136</v>
      </c>
      <c r="B86" s="43">
        <f>VLOOKUP(A86,Φύλλο3!$A$2:$B$437,2,FALSE)</f>
        <v>37435</v>
      </c>
      <c r="C86" t="str">
        <f>VLOOKUP(A86,Φύλλο5!$A$2:$B$437,2,FALSE)</f>
        <v>Οργανική Θέση</v>
      </c>
      <c r="D86">
        <f t="shared" si="2"/>
      </c>
      <c r="E86">
        <f t="shared" si="3"/>
        <v>0</v>
      </c>
    </row>
    <row r="87" spans="1:5" ht="15.75">
      <c r="A87" s="25" t="s">
        <v>137</v>
      </c>
      <c r="B87" s="43">
        <f>VLOOKUP(A87,Φύλλο3!$A$2:$B$437,2,FALSE)</f>
        <v>38533</v>
      </c>
      <c r="C87" t="str">
        <f>VLOOKUP(A87,Φύλλο5!$A$2:$B$437,2,FALSE)</f>
        <v>Οργανική Θέση</v>
      </c>
      <c r="D87">
        <f t="shared" si="2"/>
      </c>
      <c r="E87">
        <f t="shared" si="3"/>
        <v>0</v>
      </c>
    </row>
    <row r="88" spans="1:5" ht="15.75">
      <c r="A88" s="50" t="s">
        <v>72</v>
      </c>
      <c r="B88" s="43">
        <f>VLOOKUP(A88,Φύλλο3!$A$2:$B$437,2,FALSE)</f>
        <v>38898</v>
      </c>
      <c r="C88" t="str">
        <f>VLOOKUP(A88,Φύλλο5!$A$2:$B$437,2,FALSE)</f>
        <v>Υπεράριθμος</v>
      </c>
      <c r="D88" t="str">
        <f t="shared" si="2"/>
        <v>Υπεράριθμος</v>
      </c>
      <c r="E88">
        <f t="shared" si="3"/>
        <v>1</v>
      </c>
    </row>
    <row r="89" spans="1:5" ht="15.75">
      <c r="A89" s="48" t="s">
        <v>42</v>
      </c>
      <c r="B89" s="43">
        <f>VLOOKUP(A89,Φύλλο3!$A$2:$B$437,2,FALSE)</f>
        <v>39262</v>
      </c>
      <c r="C89" t="str">
        <f>VLOOKUP(A89,Φύλλο5!$A$2:$B$437,2,FALSE)</f>
        <v>Υπεράριθμος</v>
      </c>
      <c r="D89" t="str">
        <f t="shared" si="2"/>
        <v>Υπεράριθμος</v>
      </c>
      <c r="E89">
        <f t="shared" si="3"/>
        <v>1</v>
      </c>
    </row>
    <row r="90" spans="1:5" ht="16.5" thickBot="1">
      <c r="A90" s="49" t="s">
        <v>43</v>
      </c>
      <c r="B90" s="43">
        <f>VLOOKUP(A90,Φύλλο3!$A$2:$B$437,2,FALSE)</f>
        <v>39262</v>
      </c>
      <c r="C90" t="str">
        <f>VLOOKUP(A90,Φύλλο5!$A$2:$B$437,2,FALSE)</f>
        <v>Υπεράριθμος</v>
      </c>
      <c r="D90" t="str">
        <f t="shared" si="2"/>
        <v>Υπεράριθμος</v>
      </c>
      <c r="E90">
        <f t="shared" si="3"/>
        <v>1</v>
      </c>
    </row>
    <row r="91" spans="1:5" ht="15.75">
      <c r="A91" s="47" t="s">
        <v>184</v>
      </c>
      <c r="B91" s="43">
        <f>VLOOKUP(A91,Φύλλο3!$A$2:$B$437,2,FALSE)</f>
        <v>41090</v>
      </c>
      <c r="C91" t="str">
        <f>VLOOKUP(A91,Φύλλο5!$A$2:$B$437,2,FALSE)</f>
        <v>Οργανική Θέση</v>
      </c>
      <c r="D91">
        <f t="shared" si="2"/>
      </c>
      <c r="E91">
        <f t="shared" si="3"/>
        <v>0</v>
      </c>
    </row>
    <row r="92" spans="1:5" ht="15.75">
      <c r="A92" s="24" t="s">
        <v>138</v>
      </c>
      <c r="B92" s="43">
        <f>VLOOKUP(A92,Φύλλο3!$A$2:$B$437,2,FALSE)</f>
        <v>32755</v>
      </c>
      <c r="C92" t="str">
        <f>VLOOKUP(A92,Φύλλο5!$A$2:$B$437,2,FALSE)</f>
        <v>Οργανική Θέση</v>
      </c>
      <c r="D92">
        <f t="shared" si="2"/>
      </c>
      <c r="E92">
        <f t="shared" si="3"/>
        <v>0</v>
      </c>
    </row>
    <row r="93" spans="1:5" ht="15.75">
      <c r="A93" s="24" t="s">
        <v>139</v>
      </c>
      <c r="B93" s="43">
        <f>VLOOKUP(A93,Φύλλο3!$A$2:$B$437,2,FALSE)</f>
        <v>37435</v>
      </c>
      <c r="C93" t="str">
        <f>VLOOKUP(A93,Φύλλο5!$A$2:$B$437,2,FALSE)</f>
        <v>Οργανική Θέση</v>
      </c>
      <c r="D93">
        <f t="shared" si="2"/>
      </c>
      <c r="E93">
        <f t="shared" si="3"/>
        <v>0</v>
      </c>
    </row>
    <row r="94" spans="1:5" ht="15.75">
      <c r="A94" s="24" t="s">
        <v>140</v>
      </c>
      <c r="B94" s="43">
        <f>VLOOKUP(A94,Φύλλο3!$A$2:$B$437,2,FALSE)</f>
        <v>37435</v>
      </c>
      <c r="C94" t="str">
        <f>VLOOKUP(A94,Φύλλο5!$A$2:$B$437,2,FALSE)</f>
        <v>Οργανική Θέση</v>
      </c>
      <c r="D94">
        <f t="shared" si="2"/>
      </c>
      <c r="E94">
        <f t="shared" si="3"/>
        <v>0</v>
      </c>
    </row>
    <row r="95" spans="1:5" ht="15.75">
      <c r="A95" s="24" t="s">
        <v>141</v>
      </c>
      <c r="B95" s="43">
        <f>VLOOKUP(A95,Φύλλο3!$A$2:$B$437,2,FALSE)</f>
        <v>39692</v>
      </c>
      <c r="C95" t="str">
        <f>VLOOKUP(A95,Φύλλο5!$A$2:$B$437,2,FALSE)</f>
        <v>Οργανική Θέση</v>
      </c>
      <c r="D95">
        <f t="shared" si="2"/>
      </c>
      <c r="E95">
        <f t="shared" si="3"/>
        <v>0</v>
      </c>
    </row>
    <row r="96" spans="1:5" ht="15.75">
      <c r="A96" s="48" t="s">
        <v>142</v>
      </c>
      <c r="B96" s="43">
        <f>VLOOKUP(A96,Φύλλο3!$A$2:$B$437,2,FALSE)</f>
        <v>41464</v>
      </c>
      <c r="C96" t="str">
        <f>VLOOKUP(A96,Φύλλο5!$A$2:$B$437,2,FALSE)</f>
        <v>Οργανική Θέση</v>
      </c>
      <c r="D96">
        <f t="shared" si="2"/>
      </c>
      <c r="E96">
        <f t="shared" si="3"/>
        <v>0</v>
      </c>
    </row>
    <row r="97" spans="1:5" ht="15.75">
      <c r="A97" s="48" t="s">
        <v>46</v>
      </c>
      <c r="B97" s="43">
        <f>VLOOKUP(A97,Φύλλο3!$A$2:$B$437,2,FALSE)</f>
        <v>41090</v>
      </c>
      <c r="C97" t="str">
        <f>VLOOKUP(A97,Φύλλο5!$A$2:$B$437,2,FALSE)</f>
        <v>Υπεράριθμος</v>
      </c>
      <c r="D97" t="str">
        <f t="shared" si="2"/>
        <v>Υπεράριθμος</v>
      </c>
      <c r="E97">
        <f t="shared" si="3"/>
        <v>1</v>
      </c>
    </row>
    <row r="98" spans="1:5" ht="15.75">
      <c r="A98" s="24" t="s">
        <v>143</v>
      </c>
      <c r="B98" s="43">
        <f>VLOOKUP(A98,Φύλλο3!$A$2:$B$437,2,FALSE)</f>
        <v>37071</v>
      </c>
      <c r="C98" t="str">
        <f>VLOOKUP(A98,Φύλλο5!$A$2:$B$437,2,FALSE)</f>
        <v>Οργανική Θέση</v>
      </c>
      <c r="D98">
        <f t="shared" si="2"/>
      </c>
      <c r="E98">
        <f t="shared" si="3"/>
        <v>0</v>
      </c>
    </row>
    <row r="99" spans="1:5" ht="15.75">
      <c r="A99" s="24" t="s">
        <v>144</v>
      </c>
      <c r="B99" s="43">
        <f>VLOOKUP(A99,Φύλλο3!$A$2:$B$437,2,FALSE)</f>
        <v>37071</v>
      </c>
      <c r="C99" t="str">
        <f>VLOOKUP(A99,Φύλλο5!$A$2:$B$437,2,FALSE)</f>
        <v>Οργανική Θέση</v>
      </c>
      <c r="D99">
        <f t="shared" si="2"/>
      </c>
      <c r="E99">
        <f t="shared" si="3"/>
        <v>0</v>
      </c>
    </row>
    <row r="100" spans="1:5" ht="15.75">
      <c r="A100" s="48" t="s">
        <v>45</v>
      </c>
      <c r="B100" s="43">
        <f>VLOOKUP(A100,Φύλλο3!$A$2:$B$437,2,FALSE)</f>
        <v>37435</v>
      </c>
      <c r="C100" t="str">
        <f>VLOOKUP(A100,Φύλλο5!$A$2:$B$437,2,FALSE)</f>
        <v>Υπεράριθμος</v>
      </c>
      <c r="D100" t="str">
        <f t="shared" si="2"/>
        <v>Υπεράριθμος</v>
      </c>
      <c r="E100">
        <f t="shared" si="3"/>
        <v>1</v>
      </c>
    </row>
    <row r="101" spans="1:5" ht="15.75">
      <c r="A101" s="24" t="s">
        <v>185</v>
      </c>
      <c r="B101" s="43">
        <f>VLOOKUP(A101,Φύλλο3!$A$2:$B$437,2,FALSE)</f>
        <v>36235</v>
      </c>
      <c r="C101" t="str">
        <f>VLOOKUP(A101,Φύλλο5!$A$2:$B$437,2,FALSE)</f>
        <v>Οργανική Θέση</v>
      </c>
      <c r="D101">
        <f t="shared" si="2"/>
      </c>
      <c r="E101">
        <f t="shared" si="3"/>
        <v>0</v>
      </c>
    </row>
    <row r="102" spans="1:5" ht="15.75">
      <c r="A102" s="24" t="s">
        <v>186</v>
      </c>
      <c r="B102" s="43">
        <f>VLOOKUP(A102,Φύλλο3!$A$2:$B$437,2,FALSE)</f>
        <v>36360</v>
      </c>
      <c r="C102" t="str">
        <f>VLOOKUP(A102,Φύλλο5!$A$2:$B$437,2,FALSE)</f>
        <v>Οργανική Θέση</v>
      </c>
      <c r="D102">
        <f t="shared" si="2"/>
      </c>
      <c r="E102">
        <f t="shared" si="3"/>
        <v>0</v>
      </c>
    </row>
    <row r="103" spans="1:5" ht="15.75">
      <c r="A103" s="24" t="s">
        <v>187</v>
      </c>
      <c r="B103" s="43">
        <f>VLOOKUP(A103,Φύλλο3!$A$2:$B$437,2,FALSE)</f>
        <v>39629</v>
      </c>
      <c r="C103" t="str">
        <f>VLOOKUP(A103,Φύλλο5!$A$2:$B$437,2,FALSE)</f>
        <v>Οργανική Θέση</v>
      </c>
      <c r="D103">
        <f t="shared" si="2"/>
      </c>
      <c r="E103">
        <f t="shared" si="3"/>
        <v>0</v>
      </c>
    </row>
    <row r="104" spans="1:5" ht="16.5" thickBot="1">
      <c r="A104" s="54" t="s">
        <v>27</v>
      </c>
      <c r="B104" s="43">
        <f>VLOOKUP(A104,Φύλλο3!$A$2:$B$437,2,FALSE)</f>
        <v>42205</v>
      </c>
      <c r="C104" t="str">
        <f>VLOOKUP(A104,Φύλλο5!$A$2:$B$437,2,FALSE)</f>
        <v>Οργανική Θέση</v>
      </c>
      <c r="D104">
        <f t="shared" si="2"/>
      </c>
      <c r="E104">
        <f t="shared" si="3"/>
        <v>0</v>
      </c>
    </row>
    <row r="105" ht="12.75">
      <c r="A105"/>
    </row>
    <row r="106" ht="13.5" thickBot="1">
      <c r="A106" s="5" t="s">
        <v>7</v>
      </c>
    </row>
    <row r="107" spans="1:5" ht="15.75">
      <c r="A107" s="33" t="s">
        <v>145</v>
      </c>
      <c r="B107" s="43">
        <f>VLOOKUP(A107,Φύλλο3!$A$2:$B$437,2,FALSE)</f>
        <v>37802</v>
      </c>
      <c r="C107" t="str">
        <f>VLOOKUP(A107,Φύλλο5!$A$2:$B$437,2,FALSE)</f>
        <v>Οργανική Θέση</v>
      </c>
      <c r="D107">
        <f aca="true" t="shared" si="4" ref="D107:D144">IF(C107="Υπεράριθμος","Υπεράριθμος","")</f>
      </c>
      <c r="E107">
        <f aca="true" t="shared" si="5" ref="E107:E144">IF(D107="Υπεράριθμος",1,0)</f>
        <v>0</v>
      </c>
    </row>
    <row r="108" spans="1:5" ht="15.75">
      <c r="A108" s="34" t="s">
        <v>146</v>
      </c>
      <c r="B108" s="43">
        <f>VLOOKUP(A108,Φύλλο3!$A$2:$B$437,2,FALSE)</f>
        <v>39263</v>
      </c>
      <c r="C108" t="str">
        <f>VLOOKUP(A108,Φύλλο5!$A$2:$B$437,2,FALSE)</f>
        <v>Οργανική Θέση</v>
      </c>
      <c r="D108">
        <f t="shared" si="4"/>
      </c>
      <c r="E108">
        <f t="shared" si="5"/>
        <v>0</v>
      </c>
    </row>
    <row r="109" spans="1:5" ht="15.75">
      <c r="A109" s="34" t="s">
        <v>147</v>
      </c>
      <c r="B109" s="43">
        <f>VLOOKUP(A109,Φύλλο3!$A$2:$B$437,2,FALSE)</f>
        <v>40359</v>
      </c>
      <c r="C109" t="str">
        <f>VLOOKUP(A109,Φύλλο5!$A$2:$B$437,2,FALSE)</f>
        <v>Οργανική Θέση</v>
      </c>
      <c r="D109">
        <f t="shared" si="4"/>
      </c>
      <c r="E109">
        <f t="shared" si="5"/>
        <v>0</v>
      </c>
    </row>
    <row r="110" spans="1:5" ht="15.75">
      <c r="A110" s="55" t="s">
        <v>148</v>
      </c>
      <c r="B110" s="43">
        <f>VLOOKUP(A110,Φύλλο3!$A$2:$B$437,2,FALSE)</f>
        <v>40359</v>
      </c>
      <c r="C110" t="str">
        <f>VLOOKUP(A110,Φύλλο5!$A$2:$B$437,2,FALSE)</f>
        <v>Οργανική Θέση</v>
      </c>
      <c r="D110">
        <f t="shared" si="4"/>
      </c>
      <c r="E110">
        <f t="shared" si="5"/>
        <v>0</v>
      </c>
    </row>
    <row r="111" spans="1:5" ht="15.75">
      <c r="A111" s="55" t="s">
        <v>47</v>
      </c>
      <c r="B111" s="43">
        <f>VLOOKUP(A111,Φύλλο3!$A$2:$B$437,2,FALSE)</f>
        <v>41090</v>
      </c>
      <c r="C111" t="str">
        <f>VLOOKUP(A111,Φύλλο5!$A$2:$B$437,2,FALSE)</f>
        <v>Υπεράριθμος</v>
      </c>
      <c r="D111" t="str">
        <f t="shared" si="4"/>
        <v>Υπεράριθμος</v>
      </c>
      <c r="E111">
        <f t="shared" si="5"/>
        <v>1</v>
      </c>
    </row>
    <row r="112" spans="1:5" ht="15.75">
      <c r="A112" s="35" t="s">
        <v>188</v>
      </c>
      <c r="B112" s="43">
        <f>VLOOKUP(A112,Φύλλο3!$A$2:$B$437,2,FALSE)</f>
        <v>37802</v>
      </c>
      <c r="C112" t="str">
        <f>VLOOKUP(A112,Φύλλο5!$A$2:$B$437,2,FALSE)</f>
        <v>Οργανική Θέση</v>
      </c>
      <c r="D112">
        <f t="shared" si="4"/>
      </c>
      <c r="E112">
        <f t="shared" si="5"/>
        <v>0</v>
      </c>
    </row>
    <row r="113" spans="1:5" ht="15.75">
      <c r="A113" s="56" t="s">
        <v>189</v>
      </c>
      <c r="B113" s="43">
        <f>VLOOKUP(A113,Φύλλο3!$A$2:$B$437,2,FALSE)</f>
        <v>42209</v>
      </c>
      <c r="C113" t="str">
        <f>VLOOKUP(A113,Φύλλο5!$A$2:$B$437,2,FALSE)</f>
        <v>Οργανική Θέση</v>
      </c>
      <c r="D113">
        <f t="shared" si="4"/>
      </c>
      <c r="E113">
        <f t="shared" si="5"/>
        <v>0</v>
      </c>
    </row>
    <row r="114" spans="1:5" ht="15.75">
      <c r="A114" s="56" t="s">
        <v>149</v>
      </c>
      <c r="B114" s="43">
        <f>VLOOKUP(A114,Φύλλο3!$A$2:$B$437,2,FALSE)</f>
        <v>36404</v>
      </c>
      <c r="C114" t="str">
        <f>VLOOKUP(A114,Φύλλο5!$A$2:$B$437,2,FALSE)</f>
        <v>Υπεράριθμος</v>
      </c>
      <c r="D114" t="str">
        <f t="shared" si="4"/>
        <v>Υπεράριθμος</v>
      </c>
      <c r="E114">
        <f t="shared" si="5"/>
        <v>1</v>
      </c>
    </row>
    <row r="115" spans="1:5" ht="16.5" thickBot="1">
      <c r="A115" s="57" t="s">
        <v>73</v>
      </c>
      <c r="B115" s="43">
        <f>VLOOKUP(A115,Φύλλο3!$A$2:$B$437,2,FALSE)</f>
        <v>38168</v>
      </c>
      <c r="C115" t="str">
        <f>VLOOKUP(A115,Φύλλο5!$A$2:$B$437,2,FALSE)</f>
        <v>Υπεράριθμος</v>
      </c>
      <c r="D115" t="str">
        <f t="shared" si="4"/>
        <v>Υπεράριθμος</v>
      </c>
      <c r="E115">
        <f t="shared" si="5"/>
        <v>1</v>
      </c>
    </row>
    <row r="116" spans="1:5" ht="15.75">
      <c r="A116" s="33" t="s">
        <v>155</v>
      </c>
      <c r="B116" s="43">
        <f>VLOOKUP(A116,Φύλλο3!$A$2:$B$437,2,FALSE)</f>
        <v>38898</v>
      </c>
      <c r="C116" t="str">
        <f>VLOOKUP(A116,Φύλλο5!$A$2:$B$437,2,FALSE)</f>
        <v>Οργανική Θέση</v>
      </c>
      <c r="D116">
        <f t="shared" si="4"/>
      </c>
      <c r="E116">
        <f t="shared" si="5"/>
        <v>0</v>
      </c>
    </row>
    <row r="117" spans="1:5" ht="15.75">
      <c r="A117" s="58" t="s">
        <v>156</v>
      </c>
      <c r="B117" s="43">
        <f>VLOOKUP(A117,Φύλλο3!$A$2:$B$437,2,FALSE)</f>
        <v>41464</v>
      </c>
      <c r="C117" t="str">
        <f>VLOOKUP(A117,Φύλλο5!$A$2:$B$437,2,FALSE)</f>
        <v>Υπεράριθμος</v>
      </c>
      <c r="D117" t="str">
        <f t="shared" si="4"/>
        <v>Υπεράριθμος</v>
      </c>
      <c r="E117">
        <f t="shared" si="5"/>
        <v>1</v>
      </c>
    </row>
    <row r="118" spans="1:5" ht="15.75">
      <c r="A118" s="58" t="s">
        <v>190</v>
      </c>
      <c r="B118" s="43">
        <f>VLOOKUP(A118,Φύλλο3!$A$2:$B$437,2,FALSE)</f>
        <v>38898</v>
      </c>
      <c r="C118" t="str">
        <f>VLOOKUP(A118,Φύλλο5!$A$2:$B$437,2,FALSE)</f>
        <v>Οργανική Θέση</v>
      </c>
      <c r="D118">
        <f t="shared" si="4"/>
      </c>
      <c r="E118">
        <f t="shared" si="5"/>
        <v>0</v>
      </c>
    </row>
    <row r="119" spans="1:5" ht="16.5" thickBot="1">
      <c r="A119" s="57" t="s">
        <v>74</v>
      </c>
      <c r="B119" s="43">
        <f>VLOOKUP(A119,Φύλλο3!$A$2:$B$437,2,FALSE)</f>
        <v>40359</v>
      </c>
      <c r="C119" t="str">
        <f>VLOOKUP(A119,Φύλλο5!$A$2:$B$437,2,FALSE)</f>
        <v>Υπεράριθμος</v>
      </c>
      <c r="D119" t="str">
        <f t="shared" si="4"/>
        <v>Υπεράριθμος</v>
      </c>
      <c r="E119">
        <f t="shared" si="5"/>
        <v>1</v>
      </c>
    </row>
    <row r="120" spans="1:5" ht="16.5" thickBot="1">
      <c r="A120" s="59" t="s">
        <v>77</v>
      </c>
      <c r="B120" s="43">
        <f>VLOOKUP(A120,Φύλλο3!$A$2:$B$437,2,FALSE)</f>
        <v>41486</v>
      </c>
      <c r="C120" t="str">
        <f>VLOOKUP(A120,Φύλλο5!$A$2:$B$437,2,FALSE)</f>
        <v>Υπεράριθμος</v>
      </c>
      <c r="D120" t="str">
        <f t="shared" si="4"/>
        <v>Υπεράριθμος</v>
      </c>
      <c r="E120">
        <f t="shared" si="5"/>
        <v>1</v>
      </c>
    </row>
    <row r="121" spans="1:5" ht="15.75">
      <c r="A121" s="33" t="s">
        <v>191</v>
      </c>
      <c r="B121" s="43">
        <f>VLOOKUP(A121,Φύλλο3!$A$2:$B$437,2,FALSE)</f>
        <v>32759</v>
      </c>
      <c r="C121" t="str">
        <f>VLOOKUP(A121,Φύλλο5!$A$2:$B$437,2,FALSE)</f>
        <v>Οργανική Θέση</v>
      </c>
      <c r="D121">
        <f t="shared" si="4"/>
      </c>
      <c r="E121">
        <f t="shared" si="5"/>
        <v>0</v>
      </c>
    </row>
    <row r="122" spans="1:5" ht="15.75">
      <c r="A122" s="34" t="s">
        <v>192</v>
      </c>
      <c r="B122" s="43">
        <f>VLOOKUP(A122,Φύλλο3!$A$2:$B$437,2,FALSE)</f>
        <v>33785</v>
      </c>
      <c r="C122" t="str">
        <f>VLOOKUP(A122,Φύλλο5!$A$2:$B$437,2,FALSE)</f>
        <v>Οργανική Θέση</v>
      </c>
      <c r="D122">
        <f t="shared" si="4"/>
      </c>
      <c r="E122">
        <f t="shared" si="5"/>
        <v>0</v>
      </c>
    </row>
    <row r="123" spans="1:5" ht="15.75">
      <c r="A123" s="34" t="s">
        <v>193</v>
      </c>
      <c r="B123" s="43">
        <f>VLOOKUP(A123,Φύλλο3!$A$2:$B$437,2,FALSE)</f>
        <v>37435</v>
      </c>
      <c r="C123" t="str">
        <f>VLOOKUP(A123,Φύλλο5!$A$2:$B$437,2,FALSE)</f>
        <v>Οργανική Θέση</v>
      </c>
      <c r="D123">
        <f t="shared" si="4"/>
      </c>
      <c r="E123">
        <f t="shared" si="5"/>
        <v>0</v>
      </c>
    </row>
    <row r="124" spans="1:5" ht="15.75">
      <c r="A124" s="34" t="s">
        <v>194</v>
      </c>
      <c r="B124" s="43">
        <f>VLOOKUP(A124,Φύλλο3!$A$2:$B$437,2,FALSE)</f>
        <v>38533</v>
      </c>
      <c r="C124" t="str">
        <f>VLOOKUP(A124,Φύλλο5!$A$2:$B$437,2,FALSE)</f>
        <v>Οργανική Θέση</v>
      </c>
      <c r="D124">
        <f t="shared" si="4"/>
      </c>
      <c r="E124">
        <f t="shared" si="5"/>
        <v>0</v>
      </c>
    </row>
    <row r="125" spans="1:5" ht="15.75">
      <c r="A125" s="34" t="s">
        <v>195</v>
      </c>
      <c r="B125" s="43">
        <f>VLOOKUP(A125,Φύλλο3!$A$2:$B$437,2,FALSE)</f>
        <v>38897</v>
      </c>
      <c r="C125" t="str">
        <f>VLOOKUP(A125,Φύλλο5!$A$2:$B$437,2,FALSE)</f>
        <v>Οργανική Θέση</v>
      </c>
      <c r="D125">
        <f t="shared" si="4"/>
      </c>
      <c r="E125">
        <f t="shared" si="5"/>
        <v>0</v>
      </c>
    </row>
    <row r="126" spans="1:5" ht="15.75">
      <c r="A126" s="34" t="s">
        <v>196</v>
      </c>
      <c r="B126" s="43">
        <f>VLOOKUP(A126,Φύλλο3!$A$2:$B$437,2,FALSE)</f>
        <v>40359</v>
      </c>
      <c r="C126" t="str">
        <f>VLOOKUP(A126,Φύλλο5!$A$2:$B$437,2,FALSE)</f>
        <v>Οργανική Θέση</v>
      </c>
      <c r="D126">
        <f t="shared" si="4"/>
      </c>
      <c r="E126">
        <f t="shared" si="5"/>
        <v>0</v>
      </c>
    </row>
    <row r="127" spans="1:5" ht="15.75">
      <c r="A127" s="34" t="s">
        <v>197</v>
      </c>
      <c r="B127" s="43">
        <f>VLOOKUP(A127,Φύλλο3!$A$2:$B$437,2,FALSE)</f>
        <v>41878</v>
      </c>
      <c r="C127" t="str">
        <f>VLOOKUP(A127,Φύλλο5!$A$2:$B$437,2,FALSE)</f>
        <v>Οργανική Θέση</v>
      </c>
      <c r="D127">
        <f t="shared" si="4"/>
      </c>
      <c r="E127">
        <f t="shared" si="5"/>
        <v>0</v>
      </c>
    </row>
    <row r="128" spans="1:5" ht="15.75">
      <c r="A128" s="55" t="s">
        <v>166</v>
      </c>
      <c r="B128" s="43">
        <f>VLOOKUP(A128,Φύλλο3!$A$2:$B$437,2,FALSE)</f>
        <v>42205</v>
      </c>
      <c r="C128" t="str">
        <f>VLOOKUP(A128,Φύλλο5!$A$2:$B$437,2,FALSE)</f>
        <v>Οργανική Θέση</v>
      </c>
      <c r="D128">
        <f t="shared" si="4"/>
      </c>
      <c r="E128">
        <f t="shared" si="5"/>
        <v>0</v>
      </c>
    </row>
    <row r="129" spans="1:5" ht="15.75">
      <c r="A129" s="37" t="s">
        <v>157</v>
      </c>
      <c r="B129" s="43">
        <f>VLOOKUP(A129,Φύλλο3!$A$2:$B$437,2,FALSE)</f>
        <v>37071</v>
      </c>
      <c r="C129" t="str">
        <f>VLOOKUP(A129,Φύλλο5!$A$2:$B$437,2,FALSE)</f>
        <v>Οργανική Θέση</v>
      </c>
      <c r="D129">
        <f t="shared" si="4"/>
      </c>
      <c r="E129">
        <f t="shared" si="5"/>
        <v>0</v>
      </c>
    </row>
    <row r="130" spans="1:5" ht="15.75">
      <c r="A130" s="37" t="s">
        <v>158</v>
      </c>
      <c r="B130" s="43">
        <f>VLOOKUP(A130,Φύλλο3!$A$2:$B$437,2,FALSE)</f>
        <v>38897</v>
      </c>
      <c r="C130" t="str">
        <f>VLOOKUP(A130,Φύλλο5!$A$2:$B$437,2,FALSE)</f>
        <v>Οργανική Θέση</v>
      </c>
      <c r="D130">
        <f t="shared" si="4"/>
      </c>
      <c r="E130">
        <f t="shared" si="5"/>
        <v>0</v>
      </c>
    </row>
    <row r="131" spans="1:5" ht="15.75">
      <c r="A131" s="37" t="s">
        <v>159</v>
      </c>
      <c r="B131" s="43">
        <f>VLOOKUP(A131,Φύλλο3!$A$2:$B$437,2,FALSE)</f>
        <v>40724</v>
      </c>
      <c r="C131" t="str">
        <f>VLOOKUP(A131,Φύλλο5!$A$2:$B$437,2,FALSE)</f>
        <v>Οργανική Θέση</v>
      </c>
      <c r="D131">
        <f t="shared" si="4"/>
      </c>
      <c r="E131">
        <f t="shared" si="5"/>
        <v>0</v>
      </c>
    </row>
    <row r="132" spans="1:5" ht="15.75">
      <c r="A132" s="37" t="s">
        <v>160</v>
      </c>
      <c r="B132" s="43">
        <f>VLOOKUP(A132,Φύλλο3!$A$2:$B$437,2,FALSE)</f>
        <v>40724</v>
      </c>
      <c r="C132" t="str">
        <f>VLOOKUP(A132,Φύλλο5!$A$2:$B$437,2,FALSE)</f>
        <v>Οργανική Θέση</v>
      </c>
      <c r="D132">
        <f t="shared" si="4"/>
      </c>
      <c r="E132">
        <f t="shared" si="5"/>
        <v>0</v>
      </c>
    </row>
    <row r="133" spans="1:5" ht="15.75">
      <c r="A133" s="58" t="s">
        <v>48</v>
      </c>
      <c r="B133" s="43">
        <f>VLOOKUP(A133,Φύλλο3!$A$2:$B$437,2,FALSE)</f>
        <v>41090</v>
      </c>
      <c r="C133" t="str">
        <f>VLOOKUP(A133,Φύλλο5!$A$2:$B$437,2,FALSE)</f>
        <v>Υπεράριθμος</v>
      </c>
      <c r="D133" t="str">
        <f t="shared" si="4"/>
        <v>Υπεράριθμος</v>
      </c>
      <c r="E133">
        <f t="shared" si="5"/>
        <v>1</v>
      </c>
    </row>
    <row r="134" spans="1:5" ht="15.75">
      <c r="A134" s="34" t="s">
        <v>161</v>
      </c>
      <c r="B134" s="43">
        <f>VLOOKUP(A134,Φύλλο3!$A$2:$B$437,2,FALSE)</f>
        <v>35244</v>
      </c>
      <c r="C134" t="str">
        <f>VLOOKUP(A134,Φύλλο5!$A$2:$B$437,2,FALSE)</f>
        <v>Οργανική Θέση</v>
      </c>
      <c r="D134">
        <f t="shared" si="4"/>
      </c>
      <c r="E134">
        <f t="shared" si="5"/>
        <v>0</v>
      </c>
    </row>
    <row r="135" spans="1:5" ht="15.75">
      <c r="A135" s="34" t="s">
        <v>162</v>
      </c>
      <c r="B135" s="43">
        <f>VLOOKUP(A135,Φύλλο3!$A$2:$B$437,2,FALSE)</f>
        <v>40724</v>
      </c>
      <c r="C135" t="str">
        <f>VLOOKUP(A135,Φύλλο5!$A$2:$B$437,2,FALSE)</f>
        <v>Οργανική Θέση</v>
      </c>
      <c r="D135">
        <f t="shared" si="4"/>
      </c>
      <c r="E135">
        <f t="shared" si="5"/>
        <v>0</v>
      </c>
    </row>
    <row r="136" spans="1:5" ht="15.75">
      <c r="A136" s="55" t="s">
        <v>49</v>
      </c>
      <c r="B136" s="43">
        <f>VLOOKUP(A136,Φύλλο3!$A$2:$B$437,2,FALSE)</f>
        <v>41090</v>
      </c>
      <c r="C136" t="str">
        <f>VLOOKUP(A136,Φύλλο5!$A$2:$B$437,2,FALSE)</f>
        <v>Υπεράριθμος</v>
      </c>
      <c r="D136" t="str">
        <f t="shared" si="4"/>
        <v>Υπεράριθμος</v>
      </c>
      <c r="E136">
        <f t="shared" si="5"/>
        <v>1</v>
      </c>
    </row>
    <row r="137" spans="1:5" ht="15.75">
      <c r="A137" s="34" t="s">
        <v>163</v>
      </c>
      <c r="B137" s="43">
        <f>VLOOKUP(A137,Φύλλο3!$A$2:$B$437,2,FALSE)</f>
        <v>38898</v>
      </c>
      <c r="C137" t="str">
        <f>VLOOKUP(A137,Φύλλο5!$A$2:$B$437,2,FALSE)</f>
        <v>Οργανική Θέση</v>
      </c>
      <c r="D137">
        <f t="shared" si="4"/>
      </c>
      <c r="E137">
        <f t="shared" si="5"/>
        <v>0</v>
      </c>
    </row>
    <row r="138" spans="1:5" ht="15.75">
      <c r="A138" s="55" t="s">
        <v>78</v>
      </c>
      <c r="B138" s="43">
        <f>VLOOKUP(A138,Φύλλο3!$A$2:$B$437,2,FALSE)</f>
        <v>40724</v>
      </c>
      <c r="C138" t="str">
        <f>VLOOKUP(A138,Φύλλο5!$A$2:$B$437,2,FALSE)</f>
        <v>Υπεράριθμος</v>
      </c>
      <c r="D138" t="str">
        <f t="shared" si="4"/>
        <v>Υπεράριθμος</v>
      </c>
      <c r="E138">
        <f t="shared" si="5"/>
        <v>1</v>
      </c>
    </row>
    <row r="139" spans="1:5" ht="15.75">
      <c r="A139" s="34" t="s">
        <v>164</v>
      </c>
      <c r="B139" s="43">
        <f>VLOOKUP(A139,Φύλλο3!$A$2:$B$437,2,FALSE)</f>
        <v>39262</v>
      </c>
      <c r="C139" t="str">
        <f>VLOOKUP(A139,Φύλλο5!$A$2:$B$437,2,FALSE)</f>
        <v>Οργανική Θέση</v>
      </c>
      <c r="D139">
        <f t="shared" si="4"/>
      </c>
      <c r="E139">
        <f t="shared" si="5"/>
        <v>0</v>
      </c>
    </row>
    <row r="140" spans="1:5" ht="15.75">
      <c r="A140" s="55" t="s">
        <v>79</v>
      </c>
      <c r="B140" s="43">
        <f>VLOOKUP(A140,Φύλλο3!$A$2:$B$437,2,FALSE)</f>
        <v>41090</v>
      </c>
      <c r="C140" t="str">
        <f>VLOOKUP(A140,Φύλλο5!$A$2:$B$437,2,FALSE)</f>
        <v>Υπεράριθμος</v>
      </c>
      <c r="D140" t="str">
        <f t="shared" si="4"/>
        <v>Υπεράριθμος</v>
      </c>
      <c r="E140">
        <f t="shared" si="5"/>
        <v>1</v>
      </c>
    </row>
    <row r="141" spans="1:5" ht="15.75">
      <c r="A141" s="35" t="s">
        <v>165</v>
      </c>
      <c r="B141" s="43">
        <f>VLOOKUP(A141,Φύλλο3!$A$2:$B$437,2,FALSE)</f>
        <v>35611</v>
      </c>
      <c r="C141" t="str">
        <f>VLOOKUP(A141,Φύλλο5!$A$2:$B$437,2,FALSE)</f>
        <v>Οργανική Θέση</v>
      </c>
      <c r="D141">
        <f t="shared" si="4"/>
      </c>
      <c r="E141">
        <f t="shared" si="5"/>
        <v>0</v>
      </c>
    </row>
    <row r="142" spans="1:5" ht="16.5" thickBot="1">
      <c r="A142" s="57" t="s">
        <v>50</v>
      </c>
      <c r="B142" s="43">
        <f>VLOOKUP(A142,Φύλλο3!$A$2:$B$437,2,FALSE)</f>
        <v>40359</v>
      </c>
      <c r="C142" t="str">
        <f>VLOOKUP(A142,Φύλλο5!$A$2:$B$437,2,FALSE)</f>
        <v>Υπεράριθμος</v>
      </c>
      <c r="D142" t="str">
        <f t="shared" si="4"/>
        <v>Υπεράριθμος</v>
      </c>
      <c r="E142">
        <f t="shared" si="5"/>
        <v>1</v>
      </c>
    </row>
    <row r="143" spans="1:5" ht="15.75">
      <c r="A143" s="60" t="s">
        <v>358</v>
      </c>
      <c r="B143" s="43">
        <f>VLOOKUP(A143,Φύλλο3!$A$2:$B$437,2,FALSE)</f>
        <v>42209</v>
      </c>
      <c r="C143" t="str">
        <f>VLOOKUP(A143,Φύλλο5!$A$2:$B$437,2,FALSE)</f>
        <v>Οργανική Θέση</v>
      </c>
      <c r="D143">
        <f t="shared" si="4"/>
      </c>
      <c r="E143">
        <f t="shared" si="5"/>
        <v>0</v>
      </c>
    </row>
    <row r="144" spans="1:5" ht="16.5" thickBot="1">
      <c r="A144" s="57" t="s">
        <v>167</v>
      </c>
      <c r="B144" s="43">
        <f>VLOOKUP(A144,Φύλλο3!$A$2:$B$437,2,FALSE)</f>
        <v>40359</v>
      </c>
      <c r="C144" t="str">
        <f>VLOOKUP(A144,Φύλλο5!$A$2:$B$437,2,FALSE)</f>
        <v>Υπεράριθμος</v>
      </c>
      <c r="D144" t="str">
        <f t="shared" si="4"/>
        <v>Υπεράριθμος</v>
      </c>
      <c r="E144">
        <f t="shared" si="5"/>
        <v>1</v>
      </c>
    </row>
    <row r="145" ht="12.75">
      <c r="A145"/>
    </row>
    <row r="146" ht="13.5" thickBot="1">
      <c r="A146" s="6" t="s">
        <v>7</v>
      </c>
    </row>
    <row r="147" spans="1:5" ht="15.75">
      <c r="A147" s="47" t="s">
        <v>80</v>
      </c>
      <c r="B147" s="43">
        <f>VLOOKUP(A147,Φύλλο3!$A$2:$B$437,2,FALSE)</f>
        <v>37071</v>
      </c>
      <c r="C147" t="str">
        <f>VLOOKUP(A147,Φύλλο5!$A$2:$B$437,2,FALSE)</f>
        <v>Υπεράριθμος</v>
      </c>
      <c r="D147" t="str">
        <f>IF(C147="Υπεράριθμος","Υπεράριθμος","")</f>
        <v>Υπεράριθμος</v>
      </c>
      <c r="E147">
        <f>IF(D147="Υπεράριθμος",1,0)</f>
        <v>1</v>
      </c>
    </row>
    <row r="148" spans="1:5" ht="15.75">
      <c r="A148" s="48" t="s">
        <v>51</v>
      </c>
      <c r="B148" s="43">
        <f>VLOOKUP(A148,Φύλλο3!$A$2:$B$437,2,FALSE)</f>
        <v>38600</v>
      </c>
      <c r="C148" t="str">
        <f>VLOOKUP(A148,Φύλλο5!A142:B577,2,FALSE)</f>
        <v>Υπεράριθμος</v>
      </c>
      <c r="D148" t="str">
        <f>IF(C148="Υπεράριθμος","Υπεράριθμος","")</f>
        <v>Υπεράριθμος</v>
      </c>
      <c r="E148">
        <f>IF(D148="Υπεράριθμος",1,0)</f>
        <v>1</v>
      </c>
    </row>
    <row r="149" spans="1:5" ht="16.5" thickBot="1">
      <c r="A149" s="49" t="s">
        <v>81</v>
      </c>
      <c r="B149" s="43">
        <f>VLOOKUP(A149,Φύλλο3!$A$2:$B$437,2,FALSE)</f>
        <v>41486</v>
      </c>
      <c r="C149" t="str">
        <f>VLOOKUP(A149,Φύλλο5!A143:B578,2,FALSE)</f>
        <v>Υπεράριθμος</v>
      </c>
      <c r="D149" t="str">
        <f>IF(C149="Υπεράριθμος","Υπεράριθμος","")</f>
        <v>Υπεράριθμος</v>
      </c>
      <c r="E149">
        <f>IF(D149="Υπεράριθμος",1,0)</f>
        <v>1</v>
      </c>
    </row>
  </sheetData>
  <sheetProtection/>
  <autoFilter ref="A7:D104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7"/>
  <sheetViews>
    <sheetView zoomScalePageLayoutView="0" workbookViewId="0" topLeftCell="A373">
      <selection activeCell="F407" sqref="F407"/>
    </sheetView>
  </sheetViews>
  <sheetFormatPr defaultColWidth="9.140625" defaultRowHeight="12.75"/>
  <cols>
    <col min="1" max="1" width="36.421875" style="0" bestFit="1" customWidth="1"/>
    <col min="2" max="2" width="15.421875" style="0" bestFit="1" customWidth="1"/>
    <col min="3" max="3" width="23.140625" style="0" bestFit="1" customWidth="1"/>
  </cols>
  <sheetData>
    <row r="1" spans="1:2" ht="12.75">
      <c r="A1" s="39" t="s">
        <v>207</v>
      </c>
      <c r="B1" s="39" t="s">
        <v>169</v>
      </c>
    </row>
    <row r="2" spans="1:2" ht="12.75">
      <c r="A2" s="40" t="s">
        <v>208</v>
      </c>
      <c r="B2" s="41"/>
    </row>
    <row r="3" spans="1:2" ht="12.75">
      <c r="A3" s="40" t="s">
        <v>209</v>
      </c>
      <c r="B3" s="41"/>
    </row>
    <row r="4" spans="1:2" ht="12.75">
      <c r="A4" s="40" t="s">
        <v>210</v>
      </c>
      <c r="B4" s="41"/>
    </row>
    <row r="5" spans="1:2" ht="12.75">
      <c r="A5" s="40" t="s">
        <v>162</v>
      </c>
      <c r="B5" s="42">
        <v>40724</v>
      </c>
    </row>
    <row r="6" spans="1:2" ht="12.75">
      <c r="A6" s="40" t="s">
        <v>211</v>
      </c>
      <c r="B6" s="42">
        <v>39994</v>
      </c>
    </row>
    <row r="7" spans="1:2" ht="12.75">
      <c r="A7" s="40" t="s">
        <v>156</v>
      </c>
      <c r="B7" s="42">
        <v>41464</v>
      </c>
    </row>
    <row r="8" spans="1:2" ht="12.75">
      <c r="A8" s="40" t="s">
        <v>49</v>
      </c>
      <c r="B8" s="42">
        <v>41090</v>
      </c>
    </row>
    <row r="9" spans="1:2" ht="12.75">
      <c r="A9" s="40" t="s">
        <v>212</v>
      </c>
      <c r="B9" s="41"/>
    </row>
    <row r="10" spans="1:2" ht="12.75">
      <c r="A10" s="40" t="s">
        <v>213</v>
      </c>
      <c r="B10" s="41"/>
    </row>
    <row r="11" spans="1:2" ht="12.75">
      <c r="A11" s="40" t="s">
        <v>214</v>
      </c>
      <c r="B11" s="42">
        <v>39994</v>
      </c>
    </row>
    <row r="12" spans="1:2" ht="12.75">
      <c r="A12" s="40" t="s">
        <v>215</v>
      </c>
      <c r="B12" s="42">
        <v>41464</v>
      </c>
    </row>
    <row r="13" spans="1:2" ht="12.75">
      <c r="A13" s="40" t="s">
        <v>216</v>
      </c>
      <c r="B13" s="41"/>
    </row>
    <row r="14" spans="1:2" ht="12.75">
      <c r="A14" s="40" t="s">
        <v>45</v>
      </c>
      <c r="B14" s="42">
        <v>37435</v>
      </c>
    </row>
    <row r="15" spans="1:2" ht="12.75">
      <c r="A15" s="40" t="s">
        <v>157</v>
      </c>
      <c r="B15" s="42">
        <v>37071</v>
      </c>
    </row>
    <row r="16" spans="1:2" ht="12.75">
      <c r="A16" s="40" t="s">
        <v>126</v>
      </c>
      <c r="B16" s="42">
        <v>34880</v>
      </c>
    </row>
    <row r="17" spans="1:2" ht="12.75">
      <c r="A17" s="40" t="s">
        <v>217</v>
      </c>
      <c r="B17" s="41"/>
    </row>
    <row r="18" spans="1:2" ht="12.75">
      <c r="A18" s="40" t="s">
        <v>218</v>
      </c>
      <c r="B18" s="42">
        <v>42209</v>
      </c>
    </row>
    <row r="19" spans="1:2" ht="12.75">
      <c r="A19" s="40" t="s">
        <v>219</v>
      </c>
      <c r="B19" s="41"/>
    </row>
    <row r="20" spans="1:2" ht="12.75">
      <c r="A20" s="40" t="s">
        <v>159</v>
      </c>
      <c r="B20" s="42">
        <v>40724</v>
      </c>
    </row>
    <row r="21" spans="1:2" ht="12.75">
      <c r="A21" s="40" t="s">
        <v>32</v>
      </c>
      <c r="B21" s="42">
        <v>37866</v>
      </c>
    </row>
    <row r="22" spans="1:2" ht="12.75">
      <c r="A22" s="40" t="s">
        <v>192</v>
      </c>
      <c r="B22" s="42">
        <v>33785</v>
      </c>
    </row>
    <row r="23" spans="1:2" ht="12.75">
      <c r="A23" s="40" t="s">
        <v>120</v>
      </c>
      <c r="B23" s="42">
        <v>39262</v>
      </c>
    </row>
    <row r="24" spans="1:2" ht="12.75">
      <c r="A24" s="40" t="s">
        <v>185</v>
      </c>
      <c r="B24" s="42">
        <v>36235</v>
      </c>
    </row>
    <row r="25" spans="1:2" ht="12.75">
      <c r="A25" s="40" t="s">
        <v>37</v>
      </c>
      <c r="B25" s="42">
        <v>39994</v>
      </c>
    </row>
    <row r="26" spans="1:2" ht="12.75">
      <c r="A26" s="40" t="s">
        <v>220</v>
      </c>
      <c r="B26" s="42">
        <v>37071</v>
      </c>
    </row>
    <row r="27" spans="1:2" ht="12.75">
      <c r="A27" s="40" t="s">
        <v>221</v>
      </c>
      <c r="B27" s="42">
        <v>34150</v>
      </c>
    </row>
    <row r="28" spans="1:2" ht="12.75">
      <c r="A28" s="40" t="s">
        <v>139</v>
      </c>
      <c r="B28" s="42">
        <v>37435</v>
      </c>
    </row>
    <row r="29" spans="1:2" ht="12.75">
      <c r="A29" s="40" t="s">
        <v>26</v>
      </c>
      <c r="B29" s="42">
        <v>35964</v>
      </c>
    </row>
    <row r="30" spans="1:2" ht="12.75">
      <c r="A30" s="40" t="s">
        <v>222</v>
      </c>
      <c r="B30" s="42">
        <v>41878</v>
      </c>
    </row>
    <row r="31" spans="1:2" ht="12.75">
      <c r="A31" s="40" t="s">
        <v>223</v>
      </c>
      <c r="B31" s="41"/>
    </row>
    <row r="32" spans="1:2" ht="12.75">
      <c r="A32" s="40" t="s">
        <v>224</v>
      </c>
      <c r="B32" s="41"/>
    </row>
    <row r="33" spans="1:2" ht="12.75">
      <c r="A33" s="40" t="s">
        <v>225</v>
      </c>
      <c r="B33" s="41"/>
    </row>
    <row r="34" spans="1:2" ht="12.75">
      <c r="A34" s="40" t="s">
        <v>226</v>
      </c>
      <c r="B34" s="41"/>
    </row>
    <row r="35" spans="1:2" ht="12.75">
      <c r="A35" s="40" t="s">
        <v>227</v>
      </c>
      <c r="B35" s="41"/>
    </row>
    <row r="36" spans="1:2" ht="12.75">
      <c r="A36" s="40" t="s">
        <v>228</v>
      </c>
      <c r="B36" s="42">
        <v>41090</v>
      </c>
    </row>
    <row r="37" spans="1:2" ht="12.75">
      <c r="A37" s="40" t="s">
        <v>229</v>
      </c>
      <c r="B37" s="42">
        <v>41089</v>
      </c>
    </row>
    <row r="38" spans="1:2" ht="12.75">
      <c r="A38" s="40" t="s">
        <v>230</v>
      </c>
      <c r="B38" s="41"/>
    </row>
    <row r="39" spans="1:2" ht="12.75">
      <c r="A39" s="40" t="s">
        <v>231</v>
      </c>
      <c r="B39" s="42">
        <v>39262</v>
      </c>
    </row>
    <row r="40" spans="1:2" ht="12.75">
      <c r="A40" s="40" t="s">
        <v>113</v>
      </c>
      <c r="B40" s="42">
        <v>41090</v>
      </c>
    </row>
    <row r="41" spans="1:2" ht="12.75">
      <c r="A41" s="40" t="s">
        <v>232</v>
      </c>
      <c r="B41" s="42">
        <v>36235</v>
      </c>
    </row>
    <row r="42" spans="1:2" ht="12.75">
      <c r="A42" s="40" t="s">
        <v>88</v>
      </c>
      <c r="B42" s="42">
        <v>33785</v>
      </c>
    </row>
    <row r="43" spans="1:2" ht="12.75">
      <c r="A43" s="40" t="s">
        <v>233</v>
      </c>
      <c r="B43" s="41"/>
    </row>
    <row r="44" spans="1:2" ht="12.75">
      <c r="A44" s="40" t="s">
        <v>234</v>
      </c>
      <c r="B44" s="42">
        <v>40359</v>
      </c>
    </row>
    <row r="45" spans="1:2" ht="12.75">
      <c r="A45" s="40" t="s">
        <v>116</v>
      </c>
      <c r="B45" s="42">
        <v>32755</v>
      </c>
    </row>
    <row r="46" spans="1:2" ht="12.75">
      <c r="A46" s="40" t="s">
        <v>235</v>
      </c>
      <c r="B46" s="42">
        <v>36707</v>
      </c>
    </row>
    <row r="47" spans="1:2" ht="12.75">
      <c r="A47" s="40" t="s">
        <v>236</v>
      </c>
      <c r="B47" s="41"/>
    </row>
    <row r="48" spans="1:2" ht="12.75">
      <c r="A48" s="40" t="s">
        <v>237</v>
      </c>
      <c r="B48" s="41"/>
    </row>
    <row r="49" spans="1:2" ht="12.75">
      <c r="A49" s="40" t="s">
        <v>27</v>
      </c>
      <c r="B49" s="42">
        <v>42205</v>
      </c>
    </row>
    <row r="50" spans="1:2" ht="12.75">
      <c r="A50" s="40" t="s">
        <v>238</v>
      </c>
      <c r="B50" s="41"/>
    </row>
    <row r="51" spans="1:2" ht="12.75">
      <c r="A51" s="40" t="s">
        <v>239</v>
      </c>
      <c r="B51" s="42">
        <v>39994</v>
      </c>
    </row>
    <row r="52" spans="1:2" ht="12.75">
      <c r="A52" s="40" t="s">
        <v>240</v>
      </c>
      <c r="B52" s="41"/>
    </row>
    <row r="53" spans="1:2" ht="12.75">
      <c r="A53" s="40" t="s">
        <v>241</v>
      </c>
      <c r="B53" s="42">
        <v>41878</v>
      </c>
    </row>
    <row r="54" spans="1:2" ht="12.75">
      <c r="A54" s="40" t="s">
        <v>155</v>
      </c>
      <c r="B54" s="42">
        <v>38898</v>
      </c>
    </row>
    <row r="55" spans="1:2" ht="12.75">
      <c r="A55" s="40" t="s">
        <v>242</v>
      </c>
      <c r="B55" s="42">
        <v>41878</v>
      </c>
    </row>
    <row r="56" spans="1:2" ht="12.75">
      <c r="A56" s="40" t="s">
        <v>243</v>
      </c>
      <c r="B56" s="41"/>
    </row>
    <row r="57" spans="1:2" ht="12.75">
      <c r="A57" s="40" t="s">
        <v>80</v>
      </c>
      <c r="B57" s="42">
        <v>37071</v>
      </c>
    </row>
    <row r="58" spans="1:2" ht="12.75">
      <c r="A58" s="40" t="s">
        <v>244</v>
      </c>
      <c r="B58" s="41"/>
    </row>
    <row r="59" spans="1:2" ht="12.75">
      <c r="A59" s="40" t="s">
        <v>179</v>
      </c>
      <c r="B59" s="42">
        <v>38898</v>
      </c>
    </row>
    <row r="60" spans="1:2" ht="12.75">
      <c r="A60" s="40" t="s">
        <v>245</v>
      </c>
      <c r="B60" s="42">
        <v>41519</v>
      </c>
    </row>
    <row r="61" spans="1:2" ht="12.75">
      <c r="A61" s="40" t="s">
        <v>246</v>
      </c>
      <c r="B61" s="42">
        <v>41089</v>
      </c>
    </row>
    <row r="62" spans="1:2" ht="12.75">
      <c r="A62" s="40" t="s">
        <v>247</v>
      </c>
      <c r="B62" s="42">
        <v>37802</v>
      </c>
    </row>
    <row r="63" spans="1:2" ht="12.75">
      <c r="A63" s="40" t="s">
        <v>248</v>
      </c>
      <c r="B63" s="42">
        <v>36707</v>
      </c>
    </row>
    <row r="64" spans="1:2" ht="12.75">
      <c r="A64" s="40" t="s">
        <v>249</v>
      </c>
      <c r="B64" s="42">
        <v>37435</v>
      </c>
    </row>
    <row r="65" spans="1:2" ht="12.75">
      <c r="A65" s="40" t="s">
        <v>250</v>
      </c>
      <c r="B65" s="41"/>
    </row>
    <row r="66" spans="1:2" ht="12.75">
      <c r="A66" s="40" t="s">
        <v>251</v>
      </c>
      <c r="B66" s="42">
        <v>41089</v>
      </c>
    </row>
    <row r="67" spans="1:2" ht="12.75">
      <c r="A67" s="40" t="s">
        <v>252</v>
      </c>
      <c r="B67" s="42">
        <v>42209</v>
      </c>
    </row>
    <row r="68" spans="1:2" ht="12.75">
      <c r="A68" s="40" t="s">
        <v>253</v>
      </c>
      <c r="B68" s="42">
        <v>32755</v>
      </c>
    </row>
    <row r="69" spans="1:2" ht="12.75">
      <c r="A69" s="40" t="s">
        <v>254</v>
      </c>
      <c r="B69" s="42">
        <v>39994</v>
      </c>
    </row>
    <row r="70" spans="1:2" ht="12.75">
      <c r="A70" s="40" t="s">
        <v>255</v>
      </c>
      <c r="B70" s="41"/>
    </row>
    <row r="71" spans="1:2" ht="12.75">
      <c r="A71" s="40" t="s">
        <v>256</v>
      </c>
      <c r="B71" s="41"/>
    </row>
    <row r="72" spans="1:2" ht="12.75">
      <c r="A72" s="40" t="s">
        <v>257</v>
      </c>
      <c r="B72" s="42">
        <v>36360</v>
      </c>
    </row>
    <row r="73" spans="1:2" ht="12.75">
      <c r="A73" s="40" t="s">
        <v>258</v>
      </c>
      <c r="B73" s="41"/>
    </row>
    <row r="74" spans="1:2" ht="12.75">
      <c r="A74" s="40" t="s">
        <v>118</v>
      </c>
      <c r="B74" s="42">
        <v>37802</v>
      </c>
    </row>
    <row r="75" spans="1:2" ht="12.75">
      <c r="A75" s="40" t="s">
        <v>107</v>
      </c>
      <c r="B75" s="42">
        <v>35976</v>
      </c>
    </row>
    <row r="76" spans="1:2" ht="12.75">
      <c r="A76" s="40" t="s">
        <v>46</v>
      </c>
      <c r="B76" s="42">
        <v>41090</v>
      </c>
    </row>
    <row r="77" spans="1:2" ht="12.75">
      <c r="A77" s="40" t="s">
        <v>48</v>
      </c>
      <c r="B77" s="42">
        <v>41090</v>
      </c>
    </row>
    <row r="78" spans="1:2" ht="12.75">
      <c r="A78" s="40" t="s">
        <v>259</v>
      </c>
      <c r="B78" s="42">
        <v>42209</v>
      </c>
    </row>
    <row r="79" spans="1:2" ht="12.75">
      <c r="A79" s="40" t="s">
        <v>260</v>
      </c>
      <c r="B79" s="42">
        <v>41089</v>
      </c>
    </row>
    <row r="80" spans="1:2" ht="12.75">
      <c r="A80" s="40" t="s">
        <v>261</v>
      </c>
      <c r="B80" s="41"/>
    </row>
    <row r="81" spans="1:2" ht="12.75">
      <c r="A81" s="40" t="s">
        <v>112</v>
      </c>
      <c r="B81" s="42">
        <v>40359</v>
      </c>
    </row>
    <row r="82" spans="1:2" ht="12.75">
      <c r="A82" s="40" t="s">
        <v>164</v>
      </c>
      <c r="B82" s="42">
        <v>39262</v>
      </c>
    </row>
    <row r="83" spans="1:2" ht="12.75">
      <c r="A83" s="40" t="s">
        <v>187</v>
      </c>
      <c r="B83" s="42">
        <v>39629</v>
      </c>
    </row>
    <row r="84" spans="1:2" ht="12.75">
      <c r="A84" s="40" t="s">
        <v>100</v>
      </c>
      <c r="B84" s="42">
        <v>35976</v>
      </c>
    </row>
    <row r="85" spans="1:2" ht="12.75">
      <c r="A85" s="40" t="s">
        <v>262</v>
      </c>
      <c r="B85" s="41"/>
    </row>
    <row r="86" spans="1:2" ht="12.75">
      <c r="A86" s="40" t="s">
        <v>152</v>
      </c>
      <c r="B86" s="42">
        <v>39262</v>
      </c>
    </row>
    <row r="87" spans="1:2" ht="12.75">
      <c r="A87" s="40" t="s">
        <v>263</v>
      </c>
      <c r="B87" s="41"/>
    </row>
    <row r="88" spans="1:2" ht="12.75">
      <c r="A88" s="40" t="s">
        <v>264</v>
      </c>
      <c r="B88" s="41"/>
    </row>
    <row r="89" spans="1:2" ht="12.75">
      <c r="A89" s="40" t="s">
        <v>43</v>
      </c>
      <c r="B89" s="42">
        <v>39262</v>
      </c>
    </row>
    <row r="90" spans="1:2" ht="12.75">
      <c r="A90" s="40" t="s">
        <v>106</v>
      </c>
      <c r="B90" s="42">
        <v>33492</v>
      </c>
    </row>
    <row r="91" spans="1:2" ht="12.75">
      <c r="A91" s="40" t="s">
        <v>154</v>
      </c>
      <c r="B91" s="42">
        <v>42205</v>
      </c>
    </row>
    <row r="92" spans="1:2" ht="12.75">
      <c r="A92" s="40" t="s">
        <v>265</v>
      </c>
      <c r="B92" s="42">
        <v>38533</v>
      </c>
    </row>
    <row r="93" spans="1:2" ht="12.75">
      <c r="A93" s="40" t="s">
        <v>266</v>
      </c>
      <c r="B93" s="42">
        <v>41878</v>
      </c>
    </row>
    <row r="94" spans="1:2" ht="12.75">
      <c r="A94" s="40" t="s">
        <v>267</v>
      </c>
      <c r="B94" s="42">
        <v>38168</v>
      </c>
    </row>
    <row r="95" spans="1:2" ht="12.75">
      <c r="A95" s="40" t="s">
        <v>268</v>
      </c>
      <c r="B95" s="42">
        <v>41464</v>
      </c>
    </row>
    <row r="96" spans="1:2" ht="12.75">
      <c r="A96" s="40" t="s">
        <v>269</v>
      </c>
      <c r="B96" s="42">
        <v>37071</v>
      </c>
    </row>
    <row r="97" spans="1:2" ht="12.75">
      <c r="A97" s="40" t="s">
        <v>85</v>
      </c>
      <c r="B97" s="42">
        <v>34150</v>
      </c>
    </row>
    <row r="98" spans="1:2" ht="12.75">
      <c r="A98" s="40" t="s">
        <v>75</v>
      </c>
      <c r="B98" s="42">
        <v>39629</v>
      </c>
    </row>
    <row r="99" spans="1:2" ht="12.75">
      <c r="A99" s="40" t="s">
        <v>270</v>
      </c>
      <c r="B99" s="42">
        <v>41090</v>
      </c>
    </row>
    <row r="100" spans="1:2" ht="12.75">
      <c r="A100" s="40" t="s">
        <v>35</v>
      </c>
      <c r="B100" s="42">
        <v>39262</v>
      </c>
    </row>
    <row r="101" spans="1:2" ht="12.75">
      <c r="A101" s="40" t="s">
        <v>188</v>
      </c>
      <c r="B101" s="42">
        <v>37802</v>
      </c>
    </row>
    <row r="102" spans="1:2" ht="12.75">
      <c r="A102" s="40" t="s">
        <v>271</v>
      </c>
      <c r="B102" s="41"/>
    </row>
    <row r="103" spans="1:2" ht="12.75">
      <c r="A103" s="40" t="s">
        <v>272</v>
      </c>
      <c r="B103" s="42">
        <v>42209</v>
      </c>
    </row>
    <row r="104" spans="1:2" ht="12.75">
      <c r="A104" s="40" t="s">
        <v>273</v>
      </c>
      <c r="B104" s="42">
        <v>38168</v>
      </c>
    </row>
    <row r="105" spans="1:2" ht="12.75">
      <c r="A105" s="40" t="s">
        <v>274</v>
      </c>
      <c r="B105" s="42">
        <v>34515</v>
      </c>
    </row>
    <row r="106" spans="1:2" ht="12.75">
      <c r="A106" s="40" t="s">
        <v>41</v>
      </c>
      <c r="B106" s="42">
        <v>39629</v>
      </c>
    </row>
    <row r="107" spans="1:2" ht="12.75">
      <c r="A107" s="40" t="s">
        <v>275</v>
      </c>
      <c r="B107" s="42">
        <v>41869</v>
      </c>
    </row>
    <row r="108" spans="1:2" ht="12.75">
      <c r="A108" s="40" t="s">
        <v>160</v>
      </c>
      <c r="B108" s="42">
        <v>40724</v>
      </c>
    </row>
    <row r="109" spans="1:2" ht="12.75">
      <c r="A109" s="40" t="s">
        <v>147</v>
      </c>
      <c r="B109" s="42">
        <v>40359</v>
      </c>
    </row>
    <row r="110" spans="1:2" ht="12.75">
      <c r="A110" s="40" t="s">
        <v>182</v>
      </c>
      <c r="B110" s="42">
        <v>39994</v>
      </c>
    </row>
    <row r="111" spans="1:2" ht="12.75">
      <c r="A111" s="40" t="s">
        <v>181</v>
      </c>
      <c r="B111" s="42">
        <v>34947</v>
      </c>
    </row>
    <row r="112" spans="1:2" ht="12.75">
      <c r="A112" s="40" t="s">
        <v>191</v>
      </c>
      <c r="B112" s="42">
        <v>32759</v>
      </c>
    </row>
    <row r="113" spans="1:2" ht="12.75">
      <c r="A113" s="40" t="s">
        <v>276</v>
      </c>
      <c r="B113" s="41"/>
    </row>
    <row r="114" spans="1:2" ht="12.75">
      <c r="A114" s="40" t="s">
        <v>277</v>
      </c>
      <c r="B114" s="42">
        <v>41090</v>
      </c>
    </row>
    <row r="115" spans="1:2" ht="12.75">
      <c r="A115" s="40" t="s">
        <v>56</v>
      </c>
      <c r="B115" s="42">
        <v>34578</v>
      </c>
    </row>
    <row r="116" spans="1:2" ht="12.75">
      <c r="A116" s="40" t="s">
        <v>133</v>
      </c>
      <c r="B116" s="42">
        <v>41090</v>
      </c>
    </row>
    <row r="117" spans="1:2" ht="12.75">
      <c r="A117" s="40" t="s">
        <v>278</v>
      </c>
      <c r="B117" s="41"/>
    </row>
    <row r="118" spans="1:2" ht="12.75">
      <c r="A118" s="40" t="s">
        <v>279</v>
      </c>
      <c r="B118" s="42">
        <v>41090</v>
      </c>
    </row>
    <row r="119" spans="1:2" ht="12.75">
      <c r="A119" s="40" t="s">
        <v>161</v>
      </c>
      <c r="B119" s="42">
        <v>35244</v>
      </c>
    </row>
    <row r="120" spans="1:2" ht="12.75">
      <c r="A120" s="40" t="s">
        <v>69</v>
      </c>
      <c r="B120" s="42">
        <v>36707</v>
      </c>
    </row>
    <row r="121" spans="1:2" ht="12.75">
      <c r="A121" s="40" t="s">
        <v>280</v>
      </c>
      <c r="B121" s="41"/>
    </row>
    <row r="122" spans="1:3" ht="12.75">
      <c r="A122" s="40" t="s">
        <v>143</v>
      </c>
      <c r="B122" s="42">
        <v>37071</v>
      </c>
      <c r="C122" s="44" t="s">
        <v>143</v>
      </c>
    </row>
    <row r="123" spans="1:2" ht="12.75">
      <c r="A123" s="40" t="s">
        <v>281</v>
      </c>
      <c r="B123" s="41"/>
    </row>
    <row r="124" spans="1:2" ht="12.75">
      <c r="A124" s="40" t="s">
        <v>163</v>
      </c>
      <c r="B124" s="42">
        <v>38898</v>
      </c>
    </row>
    <row r="125" spans="1:2" ht="12.75">
      <c r="A125" s="40" t="s">
        <v>282</v>
      </c>
      <c r="B125" s="41"/>
    </row>
    <row r="126" spans="1:2" ht="12.75">
      <c r="A126" s="40" t="s">
        <v>283</v>
      </c>
      <c r="B126" s="42">
        <v>35611</v>
      </c>
    </row>
    <row r="127" spans="1:2" ht="12.75">
      <c r="A127" s="40" t="s">
        <v>93</v>
      </c>
      <c r="B127" s="42">
        <v>32703</v>
      </c>
    </row>
    <row r="128" spans="1:2" ht="12.75">
      <c r="A128" s="40" t="s">
        <v>284</v>
      </c>
      <c r="B128" s="41"/>
    </row>
    <row r="129" spans="1:2" ht="12.75">
      <c r="A129" s="40" t="s">
        <v>285</v>
      </c>
      <c r="B129" s="42">
        <v>39262</v>
      </c>
    </row>
    <row r="130" spans="1:2" ht="12.75">
      <c r="A130" s="40" t="s">
        <v>34</v>
      </c>
      <c r="B130" s="42">
        <v>39262</v>
      </c>
    </row>
    <row r="131" spans="1:2" ht="12.75">
      <c r="A131" s="40" t="s">
        <v>286</v>
      </c>
      <c r="B131" s="42">
        <v>35674</v>
      </c>
    </row>
    <row r="132" spans="1:2" ht="12.75">
      <c r="A132" s="40" t="s">
        <v>287</v>
      </c>
      <c r="B132" s="42">
        <v>41090</v>
      </c>
    </row>
    <row r="133" spans="1:2" ht="12.75">
      <c r="A133" s="40" t="s">
        <v>190</v>
      </c>
      <c r="B133" s="42">
        <v>38898</v>
      </c>
    </row>
    <row r="134" spans="1:2" ht="12.75">
      <c r="A134" s="40" t="s">
        <v>98</v>
      </c>
      <c r="B134" s="42">
        <v>39994</v>
      </c>
    </row>
    <row r="135" spans="1:2" ht="12.75">
      <c r="A135" s="40" t="s">
        <v>288</v>
      </c>
      <c r="B135" s="41"/>
    </row>
    <row r="136" spans="1:2" ht="12.75">
      <c r="A136" s="40" t="s">
        <v>193</v>
      </c>
      <c r="B136" s="42">
        <v>37435</v>
      </c>
    </row>
    <row r="137" spans="1:2" ht="12.75">
      <c r="A137" s="40" t="s">
        <v>289</v>
      </c>
      <c r="B137" s="42">
        <v>37064</v>
      </c>
    </row>
    <row r="138" spans="1:2" ht="12.75">
      <c r="A138" s="40" t="s">
        <v>290</v>
      </c>
      <c r="B138" s="42">
        <v>41869</v>
      </c>
    </row>
    <row r="139" spans="1:2" ht="12.75">
      <c r="A139" s="40" t="s">
        <v>291</v>
      </c>
      <c r="B139" s="41"/>
    </row>
    <row r="140" spans="1:2" ht="12.75">
      <c r="A140" s="40" t="s">
        <v>292</v>
      </c>
      <c r="B140" s="42">
        <v>32703</v>
      </c>
    </row>
    <row r="141" spans="1:2" ht="12.75">
      <c r="A141" s="40" t="s">
        <v>177</v>
      </c>
      <c r="B141" s="42">
        <v>36357</v>
      </c>
    </row>
    <row r="142" spans="1:2" ht="12.75">
      <c r="A142" s="40" t="s">
        <v>130</v>
      </c>
      <c r="B142" s="42">
        <v>35244</v>
      </c>
    </row>
    <row r="143" spans="1:2" ht="12.75">
      <c r="A143" s="40" t="s">
        <v>109</v>
      </c>
      <c r="B143" s="42">
        <v>38533</v>
      </c>
    </row>
    <row r="144" spans="1:2" ht="12.75">
      <c r="A144" s="40" t="s">
        <v>293</v>
      </c>
      <c r="B144" s="41"/>
    </row>
    <row r="145" spans="1:2" ht="12.75">
      <c r="A145" s="40" t="s">
        <v>294</v>
      </c>
      <c r="B145" s="42">
        <v>39629</v>
      </c>
    </row>
    <row r="146" spans="1:2" ht="12.75">
      <c r="A146" s="40" t="s">
        <v>136</v>
      </c>
      <c r="B146" s="42">
        <v>37435</v>
      </c>
    </row>
    <row r="147" spans="1:2" ht="12.75">
      <c r="A147" s="40" t="s">
        <v>295</v>
      </c>
      <c r="B147" s="42">
        <v>41090</v>
      </c>
    </row>
    <row r="148" spans="1:2" ht="12.75">
      <c r="A148" s="40" t="s">
        <v>296</v>
      </c>
      <c r="B148" s="42">
        <v>37802</v>
      </c>
    </row>
    <row r="149" spans="1:2" ht="12.75">
      <c r="A149" s="40" t="s">
        <v>297</v>
      </c>
      <c r="B149" s="42">
        <v>41089</v>
      </c>
    </row>
    <row r="150" spans="1:2" ht="12.75">
      <c r="A150" s="40" t="s">
        <v>196</v>
      </c>
      <c r="B150" s="42">
        <v>40359</v>
      </c>
    </row>
    <row r="151" spans="1:2" ht="12.75">
      <c r="A151" s="40" t="s">
        <v>298</v>
      </c>
      <c r="B151" s="41"/>
    </row>
    <row r="152" spans="1:2" ht="12.75">
      <c r="A152" s="40" t="s">
        <v>299</v>
      </c>
      <c r="B152" s="42">
        <v>39629</v>
      </c>
    </row>
    <row r="153" spans="1:2" ht="12.75">
      <c r="A153" s="40" t="s">
        <v>300</v>
      </c>
      <c r="B153" s="42">
        <v>39994</v>
      </c>
    </row>
    <row r="154" spans="1:2" ht="12.75">
      <c r="A154" s="40" t="s">
        <v>301</v>
      </c>
      <c r="B154" s="42">
        <v>36404</v>
      </c>
    </row>
    <row r="155" spans="1:2" ht="12.75">
      <c r="A155" s="40" t="s">
        <v>74</v>
      </c>
      <c r="B155" s="42">
        <v>40359</v>
      </c>
    </row>
    <row r="156" spans="1:2" ht="12.75">
      <c r="A156" s="40" t="s">
        <v>302</v>
      </c>
      <c r="B156" s="42">
        <v>42209</v>
      </c>
    </row>
    <row r="157" spans="1:2" ht="12.75">
      <c r="A157" s="40" t="s">
        <v>303</v>
      </c>
      <c r="B157" s="42">
        <v>38898</v>
      </c>
    </row>
    <row r="158" spans="1:2" ht="12.75">
      <c r="A158" s="40" t="s">
        <v>149</v>
      </c>
      <c r="B158" s="42">
        <v>36404</v>
      </c>
    </row>
    <row r="159" spans="1:2" ht="12.75">
      <c r="A159" s="40" t="s">
        <v>304</v>
      </c>
      <c r="B159" s="41"/>
    </row>
    <row r="160" spans="1:2" ht="12.75">
      <c r="A160" s="40" t="s">
        <v>305</v>
      </c>
      <c r="B160" s="42">
        <v>42209</v>
      </c>
    </row>
    <row r="161" spans="1:2" ht="12.75">
      <c r="A161" s="40" t="s">
        <v>38</v>
      </c>
      <c r="B161" s="42">
        <v>41090</v>
      </c>
    </row>
    <row r="162" spans="1:2" ht="12.75">
      <c r="A162" s="40" t="s">
        <v>306</v>
      </c>
      <c r="B162" s="42">
        <v>38533</v>
      </c>
    </row>
    <row r="163" spans="1:2" ht="12.75">
      <c r="A163" s="40" t="s">
        <v>307</v>
      </c>
      <c r="B163" s="41"/>
    </row>
    <row r="164" spans="1:2" ht="12.75">
      <c r="A164" s="40" t="s">
        <v>86</v>
      </c>
      <c r="B164" s="42">
        <v>31590</v>
      </c>
    </row>
    <row r="165" spans="1:2" ht="12.75">
      <c r="A165" s="40" t="s">
        <v>165</v>
      </c>
      <c r="B165" s="42">
        <v>35611</v>
      </c>
    </row>
    <row r="166" spans="1:2" ht="12.75">
      <c r="A166" s="40" t="s">
        <v>308</v>
      </c>
      <c r="B166" s="41"/>
    </row>
    <row r="167" spans="1:2" ht="12.75">
      <c r="A167" s="40" t="s">
        <v>309</v>
      </c>
      <c r="B167" s="42">
        <v>37071</v>
      </c>
    </row>
    <row r="168" spans="1:2" ht="12.75">
      <c r="A168" s="40" t="s">
        <v>310</v>
      </c>
      <c r="B168" s="41"/>
    </row>
    <row r="169" spans="1:2" ht="12.75">
      <c r="A169" s="40" t="s">
        <v>311</v>
      </c>
      <c r="B169" s="41"/>
    </row>
    <row r="170" spans="1:2" ht="12.75">
      <c r="A170" s="40" t="s">
        <v>121</v>
      </c>
      <c r="B170" s="42">
        <v>36360</v>
      </c>
    </row>
    <row r="171" spans="1:2" ht="12.75">
      <c r="A171" s="40" t="s">
        <v>312</v>
      </c>
      <c r="B171" s="42">
        <v>40359</v>
      </c>
    </row>
    <row r="172" spans="1:2" ht="12.75">
      <c r="A172" s="40" t="s">
        <v>313</v>
      </c>
      <c r="B172" s="42">
        <v>42209</v>
      </c>
    </row>
    <row r="173" spans="1:2" ht="12.75">
      <c r="A173" s="40" t="s">
        <v>314</v>
      </c>
      <c r="B173" s="42">
        <v>37071</v>
      </c>
    </row>
    <row r="174" spans="1:2" ht="12.75">
      <c r="A174" s="40" t="s">
        <v>315</v>
      </c>
      <c r="B174" s="41"/>
    </row>
    <row r="175" spans="1:2" ht="12.75">
      <c r="A175" s="40" t="s">
        <v>316</v>
      </c>
      <c r="B175" s="42">
        <v>37437</v>
      </c>
    </row>
    <row r="176" spans="1:2" ht="12.75">
      <c r="A176" s="40" t="s">
        <v>317</v>
      </c>
      <c r="B176" s="42">
        <v>35612</v>
      </c>
    </row>
    <row r="177" spans="1:2" ht="12.75">
      <c r="A177" s="40" t="s">
        <v>125</v>
      </c>
      <c r="B177" s="42">
        <v>30864</v>
      </c>
    </row>
    <row r="178" spans="1:2" ht="12.75">
      <c r="A178" s="40" t="s">
        <v>51</v>
      </c>
      <c r="B178" s="42">
        <v>38600</v>
      </c>
    </row>
    <row r="179" spans="1:2" ht="12.75">
      <c r="A179" s="40" t="s">
        <v>318</v>
      </c>
      <c r="B179" s="42">
        <v>39262</v>
      </c>
    </row>
    <row r="180" spans="1:2" ht="12.75">
      <c r="A180" s="40" t="s">
        <v>131</v>
      </c>
      <c r="B180" s="42">
        <v>35976</v>
      </c>
    </row>
    <row r="181" spans="1:2" ht="12.75">
      <c r="A181" s="40" t="s">
        <v>72</v>
      </c>
      <c r="B181" s="42">
        <v>38898</v>
      </c>
    </row>
    <row r="182" spans="1:2" ht="12.75">
      <c r="A182" s="40" t="s">
        <v>128</v>
      </c>
      <c r="B182" s="42">
        <v>34947</v>
      </c>
    </row>
    <row r="183" spans="1:2" ht="12.75">
      <c r="A183" s="40" t="s">
        <v>91</v>
      </c>
      <c r="B183" s="42">
        <v>41090</v>
      </c>
    </row>
    <row r="184" spans="1:2" ht="12.75">
      <c r="A184" s="40" t="s">
        <v>319</v>
      </c>
      <c r="B184" s="42">
        <v>38898</v>
      </c>
    </row>
    <row r="185" spans="1:2" ht="12.75">
      <c r="A185" s="40" t="s">
        <v>97</v>
      </c>
      <c r="B185" s="42">
        <v>35246</v>
      </c>
    </row>
    <row r="186" spans="1:2" ht="12.75">
      <c r="A186" s="40" t="s">
        <v>320</v>
      </c>
      <c r="B186" s="41"/>
    </row>
    <row r="187" spans="1:2" ht="12.75">
      <c r="A187" s="40" t="s">
        <v>321</v>
      </c>
      <c r="B187" s="42">
        <v>37802</v>
      </c>
    </row>
    <row r="188" spans="1:2" ht="12.75">
      <c r="A188" s="40" t="s">
        <v>322</v>
      </c>
      <c r="B188" s="41"/>
    </row>
    <row r="189" spans="1:2" ht="12.75">
      <c r="A189" s="40" t="s">
        <v>87</v>
      </c>
      <c r="B189" s="42">
        <v>32759</v>
      </c>
    </row>
    <row r="190" spans="1:2" ht="12.75">
      <c r="A190" s="40" t="s">
        <v>323</v>
      </c>
      <c r="B190" s="41"/>
    </row>
    <row r="191" spans="1:2" ht="12.75">
      <c r="A191" s="40" t="s">
        <v>324</v>
      </c>
      <c r="B191" s="41"/>
    </row>
    <row r="192" spans="1:2" ht="12.75">
      <c r="A192" s="40" t="s">
        <v>172</v>
      </c>
      <c r="B192" s="42">
        <v>41869</v>
      </c>
    </row>
    <row r="193" spans="1:2" ht="12.75">
      <c r="A193" s="40" t="s">
        <v>325</v>
      </c>
      <c r="B193" s="42">
        <v>37802</v>
      </c>
    </row>
    <row r="194" spans="1:2" ht="12.75">
      <c r="A194" s="40" t="s">
        <v>326</v>
      </c>
      <c r="B194" s="42">
        <v>41878</v>
      </c>
    </row>
    <row r="195" spans="1:2" ht="12.75">
      <c r="A195" s="40" t="s">
        <v>327</v>
      </c>
      <c r="B195" s="42">
        <v>33085</v>
      </c>
    </row>
    <row r="196" spans="1:2" ht="12.75">
      <c r="A196" s="40" t="s">
        <v>95</v>
      </c>
      <c r="B196" s="42">
        <v>36362</v>
      </c>
    </row>
    <row r="197" spans="1:2" ht="12.75">
      <c r="A197" s="40" t="s">
        <v>195</v>
      </c>
      <c r="B197" s="42">
        <v>38897</v>
      </c>
    </row>
    <row r="198" spans="1:2" ht="12.75">
      <c r="A198" s="40" t="s">
        <v>328</v>
      </c>
      <c r="B198" s="41"/>
    </row>
    <row r="199" spans="1:2" ht="12.75">
      <c r="A199" s="40" t="s">
        <v>31</v>
      </c>
      <c r="B199" s="42">
        <v>39629</v>
      </c>
    </row>
    <row r="200" spans="1:2" ht="12.75">
      <c r="A200" s="40" t="s">
        <v>108</v>
      </c>
      <c r="B200" s="42">
        <v>38168</v>
      </c>
    </row>
    <row r="201" spans="1:2" ht="12.75">
      <c r="A201" s="40" t="s">
        <v>329</v>
      </c>
      <c r="B201" s="41"/>
    </row>
    <row r="202" spans="1:2" ht="12.75">
      <c r="A202" s="40" t="s">
        <v>330</v>
      </c>
      <c r="B202" s="42">
        <v>40724</v>
      </c>
    </row>
    <row r="203" spans="1:2" ht="12.75">
      <c r="A203" s="40" t="s">
        <v>151</v>
      </c>
      <c r="B203" s="42">
        <v>38898</v>
      </c>
    </row>
    <row r="204" spans="1:2" ht="12.75">
      <c r="A204" s="40" t="s">
        <v>331</v>
      </c>
      <c r="B204" s="42">
        <v>40722</v>
      </c>
    </row>
    <row r="205" spans="1:2" ht="12.75">
      <c r="A205" s="40" t="s">
        <v>332</v>
      </c>
      <c r="B205" s="42">
        <v>34582</v>
      </c>
    </row>
    <row r="206" spans="1:2" ht="12.75">
      <c r="A206" s="40" t="s">
        <v>333</v>
      </c>
      <c r="B206" s="42">
        <v>41089</v>
      </c>
    </row>
    <row r="207" spans="1:2" ht="12.75">
      <c r="A207" s="40" t="s">
        <v>334</v>
      </c>
      <c r="B207" s="42">
        <v>39994</v>
      </c>
    </row>
    <row r="208" spans="1:2" ht="12.75">
      <c r="A208" s="40" t="s">
        <v>335</v>
      </c>
      <c r="B208" s="42">
        <v>36362</v>
      </c>
    </row>
    <row r="209" spans="1:2" ht="12.75">
      <c r="A209" s="40" t="s">
        <v>336</v>
      </c>
      <c r="B209" s="42">
        <v>34943</v>
      </c>
    </row>
    <row r="210" spans="1:2" ht="12.75">
      <c r="A210" s="40" t="s">
        <v>337</v>
      </c>
      <c r="B210" s="42">
        <v>32699</v>
      </c>
    </row>
    <row r="211" spans="1:2" ht="12.75">
      <c r="A211" s="40" t="s">
        <v>62</v>
      </c>
      <c r="B211" s="42">
        <v>41486</v>
      </c>
    </row>
    <row r="212" spans="1:2" ht="12.75">
      <c r="A212" s="40" t="s">
        <v>338</v>
      </c>
      <c r="B212" s="41"/>
    </row>
    <row r="213" spans="1:2" ht="12.75">
      <c r="A213" s="40" t="s">
        <v>166</v>
      </c>
      <c r="B213" s="42">
        <v>42205</v>
      </c>
    </row>
    <row r="214" spans="1:2" ht="12.75">
      <c r="A214" s="40" t="s">
        <v>339</v>
      </c>
      <c r="B214" s="42">
        <v>38533</v>
      </c>
    </row>
    <row r="215" spans="1:2" ht="12.75">
      <c r="A215" s="40" t="s">
        <v>340</v>
      </c>
      <c r="B215" s="42">
        <v>34226</v>
      </c>
    </row>
    <row r="216" spans="1:2" ht="12.75">
      <c r="A216" s="40" t="s">
        <v>167</v>
      </c>
      <c r="B216" s="42">
        <v>40359</v>
      </c>
    </row>
    <row r="217" spans="1:2" ht="12.75">
      <c r="A217" s="40" t="s">
        <v>341</v>
      </c>
      <c r="B217" s="41"/>
    </row>
    <row r="218" spans="1:2" ht="12.75">
      <c r="A218" s="40" t="s">
        <v>342</v>
      </c>
      <c r="B218" s="41"/>
    </row>
    <row r="219" spans="1:2" ht="12.75">
      <c r="A219" s="40" t="s">
        <v>343</v>
      </c>
      <c r="B219" s="42">
        <v>41464</v>
      </c>
    </row>
    <row r="220" spans="1:2" ht="12.75">
      <c r="A220" s="40" t="s">
        <v>134</v>
      </c>
      <c r="B220" s="42">
        <v>39262</v>
      </c>
    </row>
    <row r="221" spans="1:2" ht="12.75">
      <c r="A221" s="40" t="s">
        <v>344</v>
      </c>
      <c r="B221" s="42">
        <v>39994</v>
      </c>
    </row>
    <row r="222" spans="1:2" ht="12.75">
      <c r="A222" s="40" t="s">
        <v>345</v>
      </c>
      <c r="B222" s="42">
        <v>36707</v>
      </c>
    </row>
    <row r="223" spans="1:2" ht="12.75">
      <c r="A223" s="40" t="s">
        <v>346</v>
      </c>
      <c r="B223" s="41"/>
    </row>
    <row r="224" spans="1:2" ht="12.75">
      <c r="A224" s="40" t="s">
        <v>347</v>
      </c>
      <c r="B224" s="41"/>
    </row>
    <row r="225" spans="1:2" ht="12.75">
      <c r="A225" s="40" t="s">
        <v>104</v>
      </c>
      <c r="B225" s="42">
        <v>42205</v>
      </c>
    </row>
    <row r="226" spans="1:2" ht="12.75">
      <c r="A226" s="40" t="s">
        <v>348</v>
      </c>
      <c r="B226" s="42">
        <v>40359</v>
      </c>
    </row>
    <row r="227" spans="1:2" ht="12.75">
      <c r="A227" s="40" t="s">
        <v>349</v>
      </c>
      <c r="B227" s="42">
        <v>41090</v>
      </c>
    </row>
    <row r="228" spans="1:2" ht="12.75">
      <c r="A228" s="40" t="s">
        <v>71</v>
      </c>
      <c r="B228" s="42">
        <v>41090</v>
      </c>
    </row>
    <row r="229" spans="1:2" ht="12.75">
      <c r="A229" s="40" t="s">
        <v>350</v>
      </c>
      <c r="B229" s="41"/>
    </row>
    <row r="230" spans="1:3" ht="12.75">
      <c r="A230" s="40" t="s">
        <v>142</v>
      </c>
      <c r="B230" s="42">
        <v>41464</v>
      </c>
      <c r="C230" s="44" t="s">
        <v>142</v>
      </c>
    </row>
    <row r="231" spans="1:2" ht="12.75">
      <c r="A231" s="40" t="s">
        <v>351</v>
      </c>
      <c r="B231" s="41"/>
    </row>
    <row r="232" spans="1:2" ht="12.75">
      <c r="A232" s="40" t="s">
        <v>352</v>
      </c>
      <c r="B232" s="42">
        <v>40359</v>
      </c>
    </row>
    <row r="233" spans="1:2" ht="12.75">
      <c r="A233" s="40" t="s">
        <v>353</v>
      </c>
      <c r="B233" s="42">
        <v>41869</v>
      </c>
    </row>
    <row r="234" spans="1:2" ht="12.75">
      <c r="A234" s="40" t="s">
        <v>117</v>
      </c>
      <c r="B234" s="42">
        <v>33483</v>
      </c>
    </row>
    <row r="235" spans="1:2" ht="12.75">
      <c r="A235" s="40" t="s">
        <v>354</v>
      </c>
      <c r="B235" s="42">
        <v>39629</v>
      </c>
    </row>
    <row r="236" spans="1:2" ht="12.75">
      <c r="A236" s="40" t="s">
        <v>94</v>
      </c>
      <c r="B236" s="42">
        <v>32759</v>
      </c>
    </row>
    <row r="237" spans="1:2" ht="12.75">
      <c r="A237" s="40" t="s">
        <v>355</v>
      </c>
      <c r="B237" s="42">
        <v>39629</v>
      </c>
    </row>
    <row r="238" spans="1:2" ht="12.75">
      <c r="A238" s="40" t="s">
        <v>356</v>
      </c>
      <c r="B238" s="41"/>
    </row>
    <row r="239" spans="1:2" ht="12.75">
      <c r="A239" s="40" t="s">
        <v>357</v>
      </c>
      <c r="B239" s="42">
        <v>33417</v>
      </c>
    </row>
    <row r="240" spans="1:3" ht="12.75">
      <c r="A240" s="40" t="s">
        <v>358</v>
      </c>
      <c r="B240" s="42">
        <v>42209</v>
      </c>
      <c r="C240" s="44" t="s">
        <v>198</v>
      </c>
    </row>
    <row r="241" spans="1:2" ht="12.75">
      <c r="A241" s="40" t="s">
        <v>359</v>
      </c>
      <c r="B241" s="41"/>
    </row>
    <row r="242" spans="1:2" ht="12.75">
      <c r="A242" s="40" t="s">
        <v>119</v>
      </c>
      <c r="B242" s="42">
        <v>38898</v>
      </c>
    </row>
    <row r="243" spans="1:2" ht="12.75">
      <c r="A243" s="40" t="s">
        <v>176</v>
      </c>
      <c r="B243" s="42">
        <v>41090</v>
      </c>
    </row>
    <row r="244" spans="1:2" ht="12.75">
      <c r="A244" s="40" t="s">
        <v>186</v>
      </c>
      <c r="B244" s="42">
        <v>36360</v>
      </c>
    </row>
    <row r="245" spans="1:2" ht="12.75">
      <c r="A245" s="40" t="s">
        <v>64</v>
      </c>
      <c r="B245" s="42">
        <v>41486</v>
      </c>
    </row>
    <row r="246" spans="1:2" ht="12.75">
      <c r="A246" s="40" t="s">
        <v>360</v>
      </c>
      <c r="B246" s="42">
        <v>42209</v>
      </c>
    </row>
    <row r="247" spans="1:2" ht="12.75">
      <c r="A247" s="40" t="s">
        <v>361</v>
      </c>
      <c r="B247" s="42">
        <v>36360</v>
      </c>
    </row>
    <row r="248" spans="1:2" ht="12.75">
      <c r="A248" s="40" t="s">
        <v>362</v>
      </c>
      <c r="B248" s="42">
        <v>38168</v>
      </c>
    </row>
    <row r="249" spans="1:2" ht="12.75">
      <c r="A249" s="40" t="s">
        <v>363</v>
      </c>
      <c r="B249" s="42">
        <v>37436</v>
      </c>
    </row>
    <row r="250" spans="1:3" ht="12.75">
      <c r="A250" s="40" t="s">
        <v>364</v>
      </c>
      <c r="B250" s="42">
        <v>33785</v>
      </c>
      <c r="C250" s="44" t="s">
        <v>84</v>
      </c>
    </row>
    <row r="251" spans="1:2" ht="12.75">
      <c r="A251" s="40" t="s">
        <v>365</v>
      </c>
      <c r="B251" s="42">
        <v>39629</v>
      </c>
    </row>
    <row r="252" spans="1:2" ht="12.75">
      <c r="A252" s="40" t="s">
        <v>366</v>
      </c>
      <c r="B252" s="41"/>
    </row>
    <row r="253" spans="1:2" ht="12.75">
      <c r="A253" s="40" t="s">
        <v>367</v>
      </c>
      <c r="B253" s="41"/>
    </row>
    <row r="254" spans="1:2" ht="12.75">
      <c r="A254" s="40" t="s">
        <v>368</v>
      </c>
      <c r="B254" s="41"/>
    </row>
    <row r="255" spans="1:2" ht="12.75">
      <c r="A255" s="40" t="s">
        <v>369</v>
      </c>
      <c r="B255" s="42">
        <v>32701</v>
      </c>
    </row>
    <row r="256" spans="1:2" ht="12.75">
      <c r="A256" s="40" t="s">
        <v>370</v>
      </c>
      <c r="B256" s="42">
        <v>39994</v>
      </c>
    </row>
    <row r="257" spans="1:2" ht="12.75">
      <c r="A257" s="40" t="s">
        <v>371</v>
      </c>
      <c r="B257" s="42">
        <v>34880</v>
      </c>
    </row>
    <row r="258" spans="1:2" ht="12.75">
      <c r="A258" s="40" t="s">
        <v>372</v>
      </c>
      <c r="B258" s="42">
        <v>35976</v>
      </c>
    </row>
    <row r="259" spans="1:2" ht="12.75">
      <c r="A259" s="40" t="s">
        <v>373</v>
      </c>
      <c r="B259" s="41"/>
    </row>
    <row r="260" spans="1:2" ht="12.75">
      <c r="A260" s="40" t="s">
        <v>374</v>
      </c>
      <c r="B260" s="42">
        <v>41090</v>
      </c>
    </row>
    <row r="261" spans="1:2" ht="12.75">
      <c r="A261" s="40" t="s">
        <v>375</v>
      </c>
      <c r="B261" s="41"/>
    </row>
    <row r="262" spans="1:2" ht="12.75">
      <c r="A262" s="40" t="s">
        <v>140</v>
      </c>
      <c r="B262" s="42">
        <v>37435</v>
      </c>
    </row>
    <row r="263" spans="1:2" ht="12.75">
      <c r="A263" s="40" t="s">
        <v>60</v>
      </c>
      <c r="B263" s="42">
        <v>41090</v>
      </c>
    </row>
    <row r="264" spans="1:2" ht="12.75">
      <c r="A264" s="40" t="s">
        <v>376</v>
      </c>
      <c r="B264" s="42">
        <v>41090</v>
      </c>
    </row>
    <row r="265" spans="1:2" ht="12.75">
      <c r="A265" s="40" t="s">
        <v>377</v>
      </c>
      <c r="B265" s="42">
        <v>36783</v>
      </c>
    </row>
    <row r="266" spans="1:2" ht="12.75">
      <c r="A266" s="40" t="s">
        <v>378</v>
      </c>
      <c r="B266" s="42">
        <v>35244</v>
      </c>
    </row>
    <row r="267" spans="1:2" ht="12.75">
      <c r="A267" s="40" t="s">
        <v>379</v>
      </c>
      <c r="B267" s="41"/>
    </row>
    <row r="268" spans="1:2" ht="12.75">
      <c r="A268" s="40" t="s">
        <v>380</v>
      </c>
      <c r="B268" s="42">
        <v>41456</v>
      </c>
    </row>
    <row r="269" spans="1:2" ht="12.75">
      <c r="A269" s="40" t="s">
        <v>101</v>
      </c>
      <c r="B269" s="42">
        <v>40359</v>
      </c>
    </row>
    <row r="270" spans="1:2" ht="12.75">
      <c r="A270" s="40" t="s">
        <v>381</v>
      </c>
      <c r="B270" s="42">
        <v>37866</v>
      </c>
    </row>
    <row r="271" spans="1:2" ht="12.75">
      <c r="A271" s="40" t="s">
        <v>382</v>
      </c>
      <c r="B271" s="42">
        <v>39629</v>
      </c>
    </row>
    <row r="272" spans="1:2" ht="12.75">
      <c r="A272" s="40" t="s">
        <v>30</v>
      </c>
      <c r="B272" s="42">
        <v>38533</v>
      </c>
    </row>
    <row r="273" spans="1:2" ht="13.5" thickBot="1">
      <c r="A273" s="40" t="s">
        <v>50</v>
      </c>
      <c r="B273" s="42">
        <v>40359</v>
      </c>
    </row>
    <row r="274" spans="1:2" ht="15.75">
      <c r="A274" s="23" t="s">
        <v>54</v>
      </c>
      <c r="B274" s="42">
        <v>37062</v>
      </c>
    </row>
    <row r="275" spans="1:2" ht="12.75">
      <c r="A275" s="40" t="s">
        <v>383</v>
      </c>
      <c r="B275" s="42">
        <v>42209</v>
      </c>
    </row>
    <row r="276" spans="1:2" ht="12.75">
      <c r="A276" s="40" t="s">
        <v>137</v>
      </c>
      <c r="B276" s="42">
        <v>38533</v>
      </c>
    </row>
    <row r="277" spans="1:2" ht="12.75">
      <c r="A277" s="40" t="s">
        <v>384</v>
      </c>
      <c r="B277" s="41"/>
    </row>
    <row r="278" spans="1:2" ht="12.75">
      <c r="A278" s="40" t="s">
        <v>385</v>
      </c>
      <c r="B278" s="42">
        <v>37072</v>
      </c>
    </row>
    <row r="279" spans="1:2" ht="12.75">
      <c r="A279" s="40" t="s">
        <v>89</v>
      </c>
      <c r="B279" s="42">
        <v>38898</v>
      </c>
    </row>
    <row r="280" spans="1:2" ht="12.75">
      <c r="A280" s="40" t="s">
        <v>386</v>
      </c>
      <c r="B280" s="42">
        <v>34880</v>
      </c>
    </row>
    <row r="281" spans="1:2" ht="12.75">
      <c r="A281" s="40" t="s">
        <v>144</v>
      </c>
      <c r="B281" s="42">
        <v>37071</v>
      </c>
    </row>
    <row r="282" spans="1:2" ht="12.75">
      <c r="A282" s="40" t="s">
        <v>110</v>
      </c>
      <c r="B282" s="42">
        <v>39994</v>
      </c>
    </row>
    <row r="283" spans="1:2" ht="12.75">
      <c r="A283" s="40" t="s">
        <v>96</v>
      </c>
      <c r="B283" s="42">
        <v>37435</v>
      </c>
    </row>
    <row r="284" spans="1:2" ht="12.75">
      <c r="A284" s="40" t="s">
        <v>36</v>
      </c>
      <c r="B284" s="42">
        <v>39994</v>
      </c>
    </row>
    <row r="285" spans="1:2" ht="12.75">
      <c r="A285" s="40" t="s">
        <v>387</v>
      </c>
      <c r="B285" s="41"/>
    </row>
    <row r="286" spans="1:2" ht="12.75">
      <c r="A286" s="40" t="s">
        <v>145</v>
      </c>
      <c r="B286" s="42">
        <v>37802</v>
      </c>
    </row>
    <row r="287" spans="1:2" ht="12.75">
      <c r="A287" s="40" t="s">
        <v>44</v>
      </c>
      <c r="B287" s="42">
        <v>41869</v>
      </c>
    </row>
    <row r="288" spans="1:2" ht="12.75">
      <c r="A288" s="40" t="s">
        <v>388</v>
      </c>
      <c r="B288" s="42">
        <v>39262</v>
      </c>
    </row>
    <row r="289" spans="1:2" ht="12.75">
      <c r="A289" s="40" t="s">
        <v>389</v>
      </c>
      <c r="B289" s="41"/>
    </row>
    <row r="290" spans="1:2" ht="12.75">
      <c r="A290" s="40" t="s">
        <v>390</v>
      </c>
      <c r="B290" s="42">
        <v>39262</v>
      </c>
    </row>
    <row r="291" spans="1:2" ht="12.75">
      <c r="A291" s="40" t="s">
        <v>153</v>
      </c>
      <c r="B291" s="42">
        <v>39629</v>
      </c>
    </row>
    <row r="292" spans="1:2" ht="12.75">
      <c r="A292" s="40" t="s">
        <v>391</v>
      </c>
      <c r="B292" s="42">
        <v>37071</v>
      </c>
    </row>
    <row r="293" spans="1:2" ht="12.75">
      <c r="A293" s="40" t="s">
        <v>392</v>
      </c>
      <c r="B293" s="42">
        <v>39994</v>
      </c>
    </row>
    <row r="294" spans="1:2" ht="12.75">
      <c r="A294" s="40" t="s">
        <v>393</v>
      </c>
      <c r="B294" s="42">
        <v>39262</v>
      </c>
    </row>
    <row r="295" spans="1:2" ht="12.75">
      <c r="A295" s="40" t="s">
        <v>394</v>
      </c>
      <c r="B295" s="42">
        <v>39994</v>
      </c>
    </row>
    <row r="296" spans="1:2" ht="12.75">
      <c r="A296" s="40" t="s">
        <v>180</v>
      </c>
      <c r="B296" s="42">
        <v>40724</v>
      </c>
    </row>
    <row r="297" spans="1:3" ht="12.75">
      <c r="A297" s="40" t="s">
        <v>141</v>
      </c>
      <c r="B297" s="42">
        <v>39692</v>
      </c>
      <c r="C297" s="44" t="s">
        <v>141</v>
      </c>
    </row>
    <row r="298" spans="1:2" ht="12.75">
      <c r="A298" s="40" t="s">
        <v>395</v>
      </c>
      <c r="B298" s="41"/>
    </row>
    <row r="299" spans="1:2" ht="12.75">
      <c r="A299" s="40" t="s">
        <v>396</v>
      </c>
      <c r="B299" s="42">
        <v>36707</v>
      </c>
    </row>
    <row r="300" spans="1:2" ht="12.75">
      <c r="A300" s="40" t="s">
        <v>397</v>
      </c>
      <c r="B300" s="41"/>
    </row>
    <row r="301" spans="1:2" ht="12.75">
      <c r="A301" s="40" t="s">
        <v>146</v>
      </c>
      <c r="B301" s="42">
        <v>39263</v>
      </c>
    </row>
    <row r="302" spans="1:2" ht="12.75">
      <c r="A302" s="40" t="s">
        <v>81</v>
      </c>
      <c r="B302" s="42">
        <v>41486</v>
      </c>
    </row>
    <row r="303" spans="1:2" ht="12.75">
      <c r="A303" s="40" t="s">
        <v>398</v>
      </c>
      <c r="B303" s="41"/>
    </row>
    <row r="304" spans="1:2" ht="12.75">
      <c r="A304" s="40" t="s">
        <v>399</v>
      </c>
      <c r="B304" s="42">
        <v>41869</v>
      </c>
    </row>
    <row r="305" spans="1:2" ht="12.75">
      <c r="A305" s="40" t="s">
        <v>78</v>
      </c>
      <c r="B305" s="42">
        <v>40724</v>
      </c>
    </row>
    <row r="306" spans="1:2" ht="12.75">
      <c r="A306" s="40" t="s">
        <v>400</v>
      </c>
      <c r="B306" s="42">
        <v>37437</v>
      </c>
    </row>
    <row r="307" spans="1:2" ht="12.75">
      <c r="A307" s="40" t="s">
        <v>401</v>
      </c>
      <c r="B307" s="41"/>
    </row>
    <row r="308" spans="1:2" ht="12.75">
      <c r="A308" s="40" t="s">
        <v>70</v>
      </c>
      <c r="B308" s="42">
        <v>37802</v>
      </c>
    </row>
    <row r="309" spans="1:3" ht="12.75">
      <c r="A309" s="44" t="s">
        <v>173</v>
      </c>
      <c r="B309" s="42">
        <v>38898</v>
      </c>
      <c r="C309" s="44" t="s">
        <v>173</v>
      </c>
    </row>
    <row r="310" spans="1:2" ht="12.75">
      <c r="A310" s="40" t="s">
        <v>402</v>
      </c>
      <c r="B310" s="41"/>
    </row>
    <row r="311" spans="1:2" ht="12.75">
      <c r="A311" s="40" t="s">
        <v>189</v>
      </c>
      <c r="B311" s="42">
        <v>42209</v>
      </c>
    </row>
    <row r="312" spans="1:2" ht="12.75">
      <c r="A312" s="40" t="s">
        <v>403</v>
      </c>
      <c r="B312" s="42">
        <v>39629</v>
      </c>
    </row>
    <row r="313" spans="1:2" ht="12.75">
      <c r="A313" s="40" t="s">
        <v>404</v>
      </c>
      <c r="B313" s="41"/>
    </row>
    <row r="314" spans="1:2" ht="12.75">
      <c r="A314" s="40" t="s">
        <v>405</v>
      </c>
      <c r="B314" s="41"/>
    </row>
    <row r="315" spans="1:2" ht="12.75">
      <c r="A315" s="40" t="s">
        <v>90</v>
      </c>
      <c r="B315" s="42">
        <v>40724</v>
      </c>
    </row>
    <row r="316" spans="1:2" ht="12.75">
      <c r="A316" s="40" t="s">
        <v>406</v>
      </c>
      <c r="B316" s="42">
        <v>40359</v>
      </c>
    </row>
    <row r="317" spans="1:2" ht="12.75">
      <c r="A317" s="40" t="s">
        <v>178</v>
      </c>
      <c r="B317" s="42">
        <v>39994</v>
      </c>
    </row>
    <row r="318" spans="1:2" ht="12.75">
      <c r="A318" s="40" t="s">
        <v>407</v>
      </c>
      <c r="B318" s="41"/>
    </row>
    <row r="319" spans="1:2" ht="12.75">
      <c r="A319" s="40" t="s">
        <v>408</v>
      </c>
      <c r="B319" s="41"/>
    </row>
    <row r="320" spans="1:2" ht="12.75">
      <c r="A320" s="40" t="s">
        <v>409</v>
      </c>
      <c r="B320" s="42">
        <v>37802</v>
      </c>
    </row>
    <row r="321" spans="1:2" ht="12.75">
      <c r="A321" s="40" t="s">
        <v>65</v>
      </c>
      <c r="B321" s="42">
        <v>41090</v>
      </c>
    </row>
    <row r="322" spans="1:2" ht="12.75">
      <c r="A322" s="40" t="s">
        <v>410</v>
      </c>
      <c r="B322" s="42">
        <v>39994</v>
      </c>
    </row>
    <row r="323" spans="1:2" ht="12.75">
      <c r="A323" s="40" t="s">
        <v>411</v>
      </c>
      <c r="B323" s="42">
        <v>39262</v>
      </c>
    </row>
    <row r="324" spans="1:2" ht="12.75">
      <c r="A324" s="40" t="s">
        <v>412</v>
      </c>
      <c r="B324" s="42">
        <v>37802</v>
      </c>
    </row>
    <row r="325" spans="1:2" ht="12.75">
      <c r="A325" s="40" t="s">
        <v>148</v>
      </c>
      <c r="B325" s="42">
        <v>40359</v>
      </c>
    </row>
    <row r="326" spans="1:2" ht="12.75">
      <c r="A326" s="40" t="s">
        <v>413</v>
      </c>
      <c r="B326" s="42">
        <v>41464</v>
      </c>
    </row>
    <row r="327" spans="1:2" ht="12.75">
      <c r="A327" s="40" t="s">
        <v>414</v>
      </c>
      <c r="B327" s="42">
        <v>42209</v>
      </c>
    </row>
    <row r="328" spans="1:2" ht="12.75">
      <c r="A328" s="40" t="s">
        <v>415</v>
      </c>
      <c r="B328" s="41"/>
    </row>
    <row r="329" spans="1:2" ht="12.75">
      <c r="A329" s="40" t="s">
        <v>416</v>
      </c>
      <c r="B329" s="41"/>
    </row>
    <row r="330" spans="1:2" ht="12.75">
      <c r="A330" s="40" t="s">
        <v>417</v>
      </c>
      <c r="B330" s="41"/>
    </row>
    <row r="331" spans="1:2" ht="12.75">
      <c r="A331" s="40" t="s">
        <v>132</v>
      </c>
      <c r="B331" s="42">
        <v>35611</v>
      </c>
    </row>
    <row r="332" spans="1:2" ht="12.75">
      <c r="A332" s="40" t="s">
        <v>103</v>
      </c>
      <c r="B332" s="42">
        <v>31593</v>
      </c>
    </row>
    <row r="333" spans="1:2" ht="12.75">
      <c r="A333" s="40" t="s">
        <v>418</v>
      </c>
      <c r="B333" s="42">
        <v>41090</v>
      </c>
    </row>
    <row r="334" spans="1:2" ht="12.75">
      <c r="A334" s="40" t="s">
        <v>419</v>
      </c>
      <c r="B334" s="42">
        <v>41089</v>
      </c>
    </row>
    <row r="335" spans="1:2" ht="12.75">
      <c r="A335" s="40" t="s">
        <v>420</v>
      </c>
      <c r="B335" s="41"/>
    </row>
    <row r="336" spans="1:2" ht="12.75">
      <c r="A336" s="40" t="s">
        <v>421</v>
      </c>
      <c r="B336" s="42">
        <v>37802</v>
      </c>
    </row>
    <row r="337" spans="1:2" ht="12.75">
      <c r="A337" s="40" t="s">
        <v>422</v>
      </c>
      <c r="B337" s="41"/>
    </row>
    <row r="338" spans="1:2" ht="12.75">
      <c r="A338" s="40" t="s">
        <v>423</v>
      </c>
      <c r="B338" s="42">
        <v>41869</v>
      </c>
    </row>
    <row r="339" spans="1:2" ht="12.75">
      <c r="A339" s="40" t="s">
        <v>424</v>
      </c>
      <c r="B339" s="42">
        <v>39629</v>
      </c>
    </row>
    <row r="340" spans="1:2" ht="12.75">
      <c r="A340" s="40" t="s">
        <v>29</v>
      </c>
      <c r="B340" s="42">
        <v>35976</v>
      </c>
    </row>
    <row r="341" spans="1:2" ht="12.75">
      <c r="A341" s="40" t="s">
        <v>425</v>
      </c>
      <c r="B341" s="42">
        <v>41878</v>
      </c>
    </row>
    <row r="342" spans="1:2" ht="12.75">
      <c r="A342" s="40" t="s">
        <v>426</v>
      </c>
      <c r="B342" s="42">
        <v>33785</v>
      </c>
    </row>
    <row r="343" spans="1:2" ht="12.75">
      <c r="A343" s="40" t="s">
        <v>124</v>
      </c>
      <c r="B343" s="42">
        <v>37435</v>
      </c>
    </row>
    <row r="344" spans="1:2" ht="12.75">
      <c r="A344" s="40" t="s">
        <v>105</v>
      </c>
      <c r="B344" s="42">
        <v>39994</v>
      </c>
    </row>
    <row r="345" spans="1:2" ht="12.75">
      <c r="A345" s="40" t="s">
        <v>427</v>
      </c>
      <c r="B345" s="42">
        <v>41090</v>
      </c>
    </row>
    <row r="346" spans="1:2" ht="12.75">
      <c r="A346" s="40" t="s">
        <v>428</v>
      </c>
      <c r="B346" s="42">
        <v>37435</v>
      </c>
    </row>
    <row r="347" spans="1:2" ht="12.75">
      <c r="A347" s="40" t="s">
        <v>194</v>
      </c>
      <c r="B347" s="42">
        <v>38533</v>
      </c>
    </row>
    <row r="348" spans="1:2" ht="12.75">
      <c r="A348" s="40" t="s">
        <v>429</v>
      </c>
      <c r="B348" s="42">
        <v>37435</v>
      </c>
    </row>
    <row r="349" spans="1:2" ht="12.75">
      <c r="A349" s="40" t="s">
        <v>430</v>
      </c>
      <c r="B349" s="41"/>
    </row>
    <row r="350" spans="1:2" ht="12.75">
      <c r="A350" s="40" t="s">
        <v>66</v>
      </c>
      <c r="B350" s="42">
        <v>35674</v>
      </c>
    </row>
    <row r="351" spans="1:2" ht="12.75">
      <c r="A351" s="40" t="s">
        <v>431</v>
      </c>
      <c r="B351" s="42">
        <v>39629</v>
      </c>
    </row>
    <row r="352" spans="1:2" ht="12.75">
      <c r="A352" s="40" t="s">
        <v>432</v>
      </c>
      <c r="B352" s="42">
        <v>42209</v>
      </c>
    </row>
    <row r="353" spans="1:2" ht="12.75">
      <c r="A353" s="40" t="s">
        <v>433</v>
      </c>
      <c r="B353" s="42">
        <v>37435</v>
      </c>
    </row>
    <row r="354" spans="1:2" ht="12.75">
      <c r="A354" s="40" t="s">
        <v>127</v>
      </c>
      <c r="B354" s="42">
        <v>34880</v>
      </c>
    </row>
    <row r="355" spans="1:2" ht="12.75">
      <c r="A355" s="40" t="s">
        <v>434</v>
      </c>
      <c r="B355" s="41"/>
    </row>
    <row r="356" spans="1:2" ht="12.75">
      <c r="A356" s="40" t="s">
        <v>435</v>
      </c>
      <c r="B356" s="42">
        <v>37071</v>
      </c>
    </row>
    <row r="357" spans="1:2" ht="12.75">
      <c r="A357" s="40" t="s">
        <v>102</v>
      </c>
      <c r="B357" s="42">
        <v>31303</v>
      </c>
    </row>
    <row r="358" spans="1:2" ht="12.75">
      <c r="A358" s="40" t="s">
        <v>436</v>
      </c>
      <c r="B358" s="41"/>
    </row>
    <row r="359" spans="1:2" ht="12.75">
      <c r="A359" s="40" t="s">
        <v>77</v>
      </c>
      <c r="B359" s="42">
        <v>41486</v>
      </c>
    </row>
    <row r="360" spans="1:2" ht="12.75">
      <c r="A360" s="40" t="s">
        <v>40</v>
      </c>
      <c r="B360" s="42">
        <v>39262</v>
      </c>
    </row>
    <row r="361" spans="1:2" ht="12.75">
      <c r="A361" s="40" t="s">
        <v>47</v>
      </c>
      <c r="B361" s="42">
        <v>41090</v>
      </c>
    </row>
    <row r="362" spans="1:2" ht="12.75">
      <c r="A362" s="40" t="s">
        <v>437</v>
      </c>
      <c r="B362" s="42">
        <v>41090</v>
      </c>
    </row>
    <row r="363" spans="1:2" ht="12.75">
      <c r="A363" s="40" t="s">
        <v>438</v>
      </c>
      <c r="B363" s="41"/>
    </row>
    <row r="364" spans="1:2" ht="12.75">
      <c r="A364" s="40" t="s">
        <v>439</v>
      </c>
      <c r="B364" s="41"/>
    </row>
    <row r="365" spans="1:2" ht="12.75">
      <c r="A365" s="40" t="s">
        <v>129</v>
      </c>
      <c r="B365" s="42">
        <v>34947</v>
      </c>
    </row>
    <row r="366" spans="1:2" ht="12.75">
      <c r="A366" s="40" t="s">
        <v>99</v>
      </c>
      <c r="B366" s="42">
        <v>41878</v>
      </c>
    </row>
    <row r="367" spans="1:2" ht="12.75">
      <c r="A367" s="40" t="s">
        <v>67</v>
      </c>
      <c r="B367" s="42">
        <v>41464</v>
      </c>
    </row>
    <row r="368" spans="1:2" ht="12.75">
      <c r="A368" s="40" t="s">
        <v>39</v>
      </c>
      <c r="B368" s="42">
        <v>39262</v>
      </c>
    </row>
    <row r="369" spans="1:2" ht="12.75">
      <c r="A369" s="40" t="s">
        <v>92</v>
      </c>
      <c r="B369" s="42">
        <v>34943</v>
      </c>
    </row>
    <row r="370" spans="1:2" ht="12.75">
      <c r="A370" s="40" t="s">
        <v>440</v>
      </c>
      <c r="B370" s="42">
        <v>41089</v>
      </c>
    </row>
    <row r="371" spans="1:2" ht="12.75">
      <c r="A371" s="40" t="s">
        <v>115</v>
      </c>
      <c r="B371" s="42">
        <v>30496</v>
      </c>
    </row>
    <row r="372" spans="1:2" ht="12.75">
      <c r="A372" s="40" t="s">
        <v>441</v>
      </c>
      <c r="B372" s="41"/>
    </row>
    <row r="373" spans="1:2" ht="12.75">
      <c r="A373" s="40" t="s">
        <v>442</v>
      </c>
      <c r="B373" s="42">
        <v>39629</v>
      </c>
    </row>
    <row r="374" spans="1:2" ht="12.75">
      <c r="A374" s="40" t="s">
        <v>443</v>
      </c>
      <c r="B374" s="41"/>
    </row>
    <row r="375" spans="1:2" ht="12.75">
      <c r="A375" s="40" t="s">
        <v>444</v>
      </c>
      <c r="B375" s="42">
        <v>33086</v>
      </c>
    </row>
    <row r="376" spans="1:2" ht="12.75">
      <c r="A376" s="40" t="s">
        <v>445</v>
      </c>
      <c r="B376" s="42">
        <v>42209</v>
      </c>
    </row>
    <row r="377" spans="1:2" ht="12.75">
      <c r="A377" s="40" t="s">
        <v>184</v>
      </c>
      <c r="B377" s="42">
        <v>41090</v>
      </c>
    </row>
    <row r="378" spans="1:2" ht="12.75">
      <c r="A378" s="40" t="s">
        <v>175</v>
      </c>
      <c r="B378" s="42">
        <v>37438</v>
      </c>
    </row>
    <row r="379" spans="1:2" ht="12.75">
      <c r="A379" s="40" t="s">
        <v>114</v>
      </c>
      <c r="B379" s="42">
        <v>37437</v>
      </c>
    </row>
    <row r="380" spans="1:2" ht="12.75">
      <c r="A380" s="40" t="s">
        <v>206</v>
      </c>
      <c r="B380" s="42">
        <v>34946</v>
      </c>
    </row>
    <row r="381" spans="1:2" ht="12.75">
      <c r="A381" s="40" t="s">
        <v>446</v>
      </c>
      <c r="B381" s="41"/>
    </row>
    <row r="382" spans="1:2" ht="12.75">
      <c r="A382" s="40" t="s">
        <v>138</v>
      </c>
      <c r="B382" s="42">
        <v>32755</v>
      </c>
    </row>
    <row r="383" spans="1:2" ht="12.75">
      <c r="A383" s="40" t="s">
        <v>447</v>
      </c>
      <c r="B383" s="42">
        <v>37072</v>
      </c>
    </row>
    <row r="384" spans="1:2" ht="12.75">
      <c r="A384" s="40" t="s">
        <v>158</v>
      </c>
      <c r="B384" s="42">
        <v>38897</v>
      </c>
    </row>
    <row r="385" spans="1:2" ht="12.75">
      <c r="A385" s="40" t="s">
        <v>448</v>
      </c>
      <c r="B385" s="41"/>
    </row>
    <row r="386" spans="1:2" ht="12.75">
      <c r="A386" s="40" t="s">
        <v>449</v>
      </c>
      <c r="B386" s="42">
        <v>39262</v>
      </c>
    </row>
    <row r="387" spans="1:2" ht="12.75">
      <c r="A387" s="40" t="s">
        <v>450</v>
      </c>
      <c r="B387" s="42">
        <v>38898</v>
      </c>
    </row>
    <row r="388" spans="1:2" ht="12.75">
      <c r="A388" s="40" t="s">
        <v>451</v>
      </c>
      <c r="B388" s="42">
        <v>35976</v>
      </c>
    </row>
    <row r="389" spans="1:2" ht="12.75">
      <c r="A389" s="40" t="s">
        <v>452</v>
      </c>
      <c r="B389" s="41"/>
    </row>
    <row r="390" spans="1:2" ht="12.75">
      <c r="A390" s="40" t="s">
        <v>453</v>
      </c>
      <c r="B390" s="42">
        <v>39994</v>
      </c>
    </row>
    <row r="391" spans="1:2" ht="12.75">
      <c r="A391" s="40" t="s">
        <v>454</v>
      </c>
      <c r="B391" s="42">
        <v>40359</v>
      </c>
    </row>
    <row r="392" spans="1:2" ht="12.75">
      <c r="A392" s="40" t="s">
        <v>455</v>
      </c>
      <c r="B392" s="41"/>
    </row>
    <row r="393" spans="1:2" ht="12.75">
      <c r="A393" s="40" t="s">
        <v>135</v>
      </c>
      <c r="B393" s="42">
        <v>40359</v>
      </c>
    </row>
    <row r="394" spans="1:2" ht="12.75">
      <c r="A394" s="40" t="s">
        <v>456</v>
      </c>
      <c r="B394" s="42">
        <v>35244</v>
      </c>
    </row>
    <row r="395" spans="1:2" ht="12.75">
      <c r="A395" s="40" t="s">
        <v>111</v>
      </c>
      <c r="B395" s="42">
        <v>39994</v>
      </c>
    </row>
    <row r="396" spans="1:2" ht="12.75">
      <c r="A396" s="40" t="s">
        <v>457</v>
      </c>
      <c r="B396" s="42">
        <v>34880</v>
      </c>
    </row>
    <row r="397" spans="1:2" ht="12.75">
      <c r="A397" s="40" t="s">
        <v>458</v>
      </c>
      <c r="B397" s="41"/>
    </row>
    <row r="398" spans="1:2" ht="12.75">
      <c r="A398" s="40" t="s">
        <v>459</v>
      </c>
      <c r="B398" s="42">
        <v>38533</v>
      </c>
    </row>
    <row r="399" spans="1:2" ht="12.75">
      <c r="A399" s="40" t="s">
        <v>460</v>
      </c>
      <c r="B399" s="42">
        <v>39629</v>
      </c>
    </row>
    <row r="400" spans="1:2" ht="12.75">
      <c r="A400" s="40" t="s">
        <v>461</v>
      </c>
      <c r="B400" s="42">
        <v>40359</v>
      </c>
    </row>
    <row r="401" spans="1:2" ht="12.75">
      <c r="A401" s="40" t="s">
        <v>462</v>
      </c>
      <c r="B401" s="42">
        <v>38898</v>
      </c>
    </row>
    <row r="402" spans="1:2" ht="12.75">
      <c r="A402" s="40" t="s">
        <v>463</v>
      </c>
      <c r="B402" s="41"/>
    </row>
    <row r="403" spans="1:2" ht="12.75">
      <c r="A403" s="40" t="s">
        <v>464</v>
      </c>
      <c r="B403" s="42">
        <v>41878</v>
      </c>
    </row>
    <row r="404" spans="1:2" ht="12.75">
      <c r="A404" s="40" t="s">
        <v>42</v>
      </c>
      <c r="B404" s="42">
        <v>39262</v>
      </c>
    </row>
    <row r="405" spans="1:2" ht="12.75">
      <c r="A405" s="40" t="s">
        <v>465</v>
      </c>
      <c r="B405" s="42">
        <v>41869</v>
      </c>
    </row>
    <row r="406" spans="1:2" ht="12.75">
      <c r="A406" s="40" t="s">
        <v>466</v>
      </c>
      <c r="B406" s="42">
        <v>41464</v>
      </c>
    </row>
    <row r="407" spans="1:2" ht="12.75">
      <c r="A407" s="40" t="s">
        <v>467</v>
      </c>
      <c r="B407" s="42">
        <v>41869</v>
      </c>
    </row>
    <row r="408" spans="1:2" ht="12.75">
      <c r="A408" s="40" t="s">
        <v>28</v>
      </c>
      <c r="B408" s="42">
        <v>38168</v>
      </c>
    </row>
    <row r="409" spans="1:2" ht="12.75">
      <c r="A409" s="40" t="s">
        <v>468</v>
      </c>
      <c r="B409" s="41"/>
    </row>
    <row r="410" spans="1:2" ht="12.75">
      <c r="A410" s="40" t="s">
        <v>469</v>
      </c>
      <c r="B410" s="41"/>
    </row>
    <row r="411" spans="1:2" ht="12.75">
      <c r="A411" s="40" t="s">
        <v>123</v>
      </c>
      <c r="B411" s="42">
        <v>39994</v>
      </c>
    </row>
    <row r="412" spans="1:2" ht="12.75">
      <c r="A412" s="40" t="s">
        <v>470</v>
      </c>
      <c r="B412" s="41"/>
    </row>
    <row r="413" spans="1:2" ht="12.75">
      <c r="A413" s="40" t="s">
        <v>471</v>
      </c>
      <c r="B413" s="42">
        <v>39262</v>
      </c>
    </row>
    <row r="414" spans="1:2" ht="12.75">
      <c r="A414" s="40" t="s">
        <v>472</v>
      </c>
      <c r="B414" s="42">
        <v>41090</v>
      </c>
    </row>
    <row r="415" spans="1:2" ht="12.75">
      <c r="A415" s="40" t="s">
        <v>197</v>
      </c>
      <c r="B415" s="42">
        <v>41878</v>
      </c>
    </row>
    <row r="416" spans="1:2" ht="12.75">
      <c r="A416" s="40" t="s">
        <v>473</v>
      </c>
      <c r="B416" s="42">
        <v>38168</v>
      </c>
    </row>
    <row r="417" spans="1:2" ht="12.75">
      <c r="A417" s="40" t="s">
        <v>57</v>
      </c>
      <c r="B417" s="42">
        <v>41455</v>
      </c>
    </row>
    <row r="418" spans="1:2" ht="12.75">
      <c r="A418" s="40" t="s">
        <v>79</v>
      </c>
      <c r="B418" s="42">
        <v>41090</v>
      </c>
    </row>
    <row r="419" spans="1:2" ht="12.75">
      <c r="A419" s="40" t="s">
        <v>474</v>
      </c>
      <c r="B419" s="41"/>
    </row>
    <row r="420" spans="1:2" ht="12.75">
      <c r="A420" s="40" t="s">
        <v>475</v>
      </c>
      <c r="B420" s="42">
        <v>33785</v>
      </c>
    </row>
    <row r="421" spans="1:2" ht="12.75">
      <c r="A421" s="40" t="s">
        <v>476</v>
      </c>
      <c r="B421" s="42">
        <v>36362</v>
      </c>
    </row>
    <row r="422" spans="1:2" ht="12.75">
      <c r="A422" s="40" t="s">
        <v>477</v>
      </c>
      <c r="B422" s="41"/>
    </row>
    <row r="423" spans="1:2" ht="12.75">
      <c r="A423" s="40" t="s">
        <v>478</v>
      </c>
      <c r="B423" s="42">
        <v>41090</v>
      </c>
    </row>
    <row r="424" spans="1:2" ht="12.75">
      <c r="A424" s="40" t="s">
        <v>479</v>
      </c>
      <c r="B424" s="42">
        <v>40359</v>
      </c>
    </row>
    <row r="425" spans="1:2" ht="12.75">
      <c r="A425" s="40" t="s">
        <v>480</v>
      </c>
      <c r="B425" s="41"/>
    </row>
    <row r="426" spans="1:2" ht="12.75">
      <c r="A426" s="40" t="s">
        <v>73</v>
      </c>
      <c r="B426" s="42">
        <v>38168</v>
      </c>
    </row>
    <row r="427" spans="1:2" ht="12.75">
      <c r="A427" s="40" t="s">
        <v>61</v>
      </c>
      <c r="B427" s="42">
        <v>42205</v>
      </c>
    </row>
    <row r="428" spans="1:2" ht="12.75">
      <c r="A428" s="40" t="s">
        <v>481</v>
      </c>
      <c r="B428" s="42">
        <v>41878</v>
      </c>
    </row>
    <row r="429" spans="1:2" ht="12.75">
      <c r="A429" s="40" t="s">
        <v>33</v>
      </c>
      <c r="B429" s="41"/>
    </row>
    <row r="430" spans="1:2" ht="12.75">
      <c r="A430" s="40" t="s">
        <v>482</v>
      </c>
      <c r="B430" s="41"/>
    </row>
    <row r="431" spans="1:2" ht="12.75">
      <c r="A431" s="40" t="s">
        <v>483</v>
      </c>
      <c r="B431" s="42">
        <v>35334</v>
      </c>
    </row>
    <row r="432" spans="1:2" ht="12.75">
      <c r="A432" s="40" t="s">
        <v>484</v>
      </c>
      <c r="B432" s="41"/>
    </row>
    <row r="433" spans="1:2" ht="12.75">
      <c r="A433" s="40" t="s">
        <v>150</v>
      </c>
      <c r="B433" s="42">
        <v>35611</v>
      </c>
    </row>
    <row r="434" spans="1:2" ht="12.75">
      <c r="A434" s="40" t="s">
        <v>485</v>
      </c>
      <c r="B434" s="42">
        <v>39262</v>
      </c>
    </row>
    <row r="435" spans="1:2" ht="12.75">
      <c r="A435" s="40" t="s">
        <v>486</v>
      </c>
      <c r="B435" s="42">
        <v>41464</v>
      </c>
    </row>
    <row r="436" spans="1:2" ht="12.75">
      <c r="A436" s="40" t="s">
        <v>55</v>
      </c>
      <c r="B436" s="42">
        <v>41486</v>
      </c>
    </row>
    <row r="437" spans="1:2" ht="12.75">
      <c r="A437" s="40" t="s">
        <v>487</v>
      </c>
      <c r="B437" s="4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31.00390625" style="0" bestFit="1" customWidth="1"/>
    <col min="4" max="4" width="32.8515625" style="0" customWidth="1"/>
    <col min="7" max="7" width="16.140625" style="0" customWidth="1"/>
  </cols>
  <sheetData>
    <row r="1" spans="1:7" ht="111.75" thickBot="1">
      <c r="A1" s="30" t="s">
        <v>0</v>
      </c>
      <c r="B1" s="31" t="s">
        <v>5</v>
      </c>
      <c r="C1" s="4" t="s">
        <v>6</v>
      </c>
      <c r="D1" s="5" t="s">
        <v>7</v>
      </c>
      <c r="E1" s="29" t="s">
        <v>168</v>
      </c>
      <c r="F1" s="46" t="s">
        <v>169</v>
      </c>
      <c r="G1" s="7" t="s">
        <v>170</v>
      </c>
    </row>
    <row r="2" spans="1:7" ht="15.75">
      <c r="A2" s="97" t="s">
        <v>204</v>
      </c>
      <c r="B2" s="95" t="s">
        <v>8</v>
      </c>
      <c r="C2" s="95">
        <v>2</v>
      </c>
      <c r="D2" s="33" t="s">
        <v>145</v>
      </c>
      <c r="E2" s="32"/>
      <c r="F2" s="45">
        <v>37802</v>
      </c>
      <c r="G2" s="1"/>
    </row>
    <row r="3" spans="1:7" ht="15.75">
      <c r="A3" s="109"/>
      <c r="B3" s="111"/>
      <c r="C3" s="111"/>
      <c r="D3" s="34" t="s">
        <v>146</v>
      </c>
      <c r="E3" s="32"/>
      <c r="F3" s="45">
        <v>39263</v>
      </c>
      <c r="G3" s="1"/>
    </row>
    <row r="4" spans="1:7" ht="15.75">
      <c r="A4" s="109"/>
      <c r="B4" s="111"/>
      <c r="C4" s="111"/>
      <c r="D4" s="34" t="s">
        <v>147</v>
      </c>
      <c r="E4" s="32"/>
      <c r="F4" s="45">
        <v>40359</v>
      </c>
      <c r="G4" s="1"/>
    </row>
    <row r="5" spans="1:7" ht="15.75">
      <c r="A5" s="109"/>
      <c r="B5" s="111"/>
      <c r="C5" s="111"/>
      <c r="D5" s="34" t="s">
        <v>148</v>
      </c>
      <c r="E5" s="32"/>
      <c r="F5" s="45">
        <v>40359</v>
      </c>
      <c r="G5" s="1" t="s">
        <v>488</v>
      </c>
    </row>
    <row r="6" spans="1:7" ht="15.75">
      <c r="A6" s="109"/>
      <c r="B6" s="96"/>
      <c r="C6" s="96"/>
      <c r="D6" s="34" t="s">
        <v>47</v>
      </c>
      <c r="E6" s="32"/>
      <c r="F6" s="45">
        <v>41090</v>
      </c>
      <c r="G6" s="1"/>
    </row>
    <row r="7" spans="1:7" ht="15.75">
      <c r="A7" s="109"/>
      <c r="B7" s="112" t="s">
        <v>174</v>
      </c>
      <c r="C7" s="112">
        <v>1</v>
      </c>
      <c r="D7" s="35" t="s">
        <v>188</v>
      </c>
      <c r="E7" s="32"/>
      <c r="F7" s="45">
        <v>37802</v>
      </c>
      <c r="G7" s="1"/>
    </row>
    <row r="8" spans="1:7" ht="15.75">
      <c r="A8" s="109"/>
      <c r="B8" s="112"/>
      <c r="C8" s="112"/>
      <c r="D8" s="35" t="s">
        <v>189</v>
      </c>
      <c r="E8" s="32"/>
      <c r="F8" s="45">
        <v>42209</v>
      </c>
      <c r="G8" s="1"/>
    </row>
    <row r="9" spans="1:7" ht="15.75">
      <c r="A9" s="109"/>
      <c r="B9" s="18" t="s">
        <v>15</v>
      </c>
      <c r="C9" s="18">
        <v>1</v>
      </c>
      <c r="D9" s="35" t="s">
        <v>149</v>
      </c>
      <c r="E9" s="32"/>
      <c r="F9" s="45">
        <v>36404</v>
      </c>
      <c r="G9" s="1"/>
    </row>
    <row r="10" spans="1:7" ht="16.5" thickBot="1">
      <c r="A10" s="99"/>
      <c r="B10" s="11" t="s">
        <v>59</v>
      </c>
      <c r="C10" s="11">
        <v>1</v>
      </c>
      <c r="D10" s="36" t="s">
        <v>73</v>
      </c>
      <c r="E10" s="32"/>
      <c r="F10" s="45">
        <v>38168</v>
      </c>
      <c r="G10" s="1"/>
    </row>
    <row r="11" spans="1:7" ht="15.75">
      <c r="A11" s="113" t="s">
        <v>205</v>
      </c>
      <c r="B11" s="95" t="s">
        <v>9</v>
      </c>
      <c r="C11" s="95">
        <v>1</v>
      </c>
      <c r="D11" s="33" t="s">
        <v>155</v>
      </c>
      <c r="E11" s="32"/>
      <c r="F11" s="45">
        <v>38898</v>
      </c>
      <c r="G11" s="1"/>
    </row>
    <row r="12" spans="1:7" ht="15.75">
      <c r="A12" s="114"/>
      <c r="B12" s="96"/>
      <c r="C12" s="96"/>
      <c r="D12" s="37" t="s">
        <v>156</v>
      </c>
      <c r="E12" s="32"/>
      <c r="F12" s="45">
        <v>41464</v>
      </c>
      <c r="G12" s="1"/>
    </row>
    <row r="13" spans="1:7" ht="15.75">
      <c r="A13" s="114"/>
      <c r="B13" s="14" t="s">
        <v>12</v>
      </c>
      <c r="C13" s="14">
        <v>1</v>
      </c>
      <c r="D13" s="37" t="s">
        <v>190</v>
      </c>
      <c r="E13" s="32"/>
      <c r="F13" s="45">
        <v>38898</v>
      </c>
      <c r="G13" s="1"/>
    </row>
    <row r="14" spans="1:7" ht="16.5" thickBot="1">
      <c r="A14" s="115"/>
      <c r="B14" s="11" t="s">
        <v>14</v>
      </c>
      <c r="C14" s="11">
        <v>1</v>
      </c>
      <c r="D14" s="36" t="s">
        <v>74</v>
      </c>
      <c r="E14" s="32"/>
      <c r="F14" s="45">
        <v>40359</v>
      </c>
      <c r="G14" s="1"/>
    </row>
    <row r="15" spans="1:7" ht="16.5" thickBot="1">
      <c r="A15" s="19" t="s">
        <v>76</v>
      </c>
      <c r="B15" s="16" t="s">
        <v>58</v>
      </c>
      <c r="C15" s="16">
        <v>1</v>
      </c>
      <c r="D15" s="38" t="s">
        <v>77</v>
      </c>
      <c r="E15" s="32"/>
      <c r="F15" s="45">
        <v>41486</v>
      </c>
      <c r="G15" s="1"/>
    </row>
  </sheetData>
  <sheetProtection/>
  <mergeCells count="8">
    <mergeCell ref="A2:A10"/>
    <mergeCell ref="B2:B6"/>
    <mergeCell ref="C2:C6"/>
    <mergeCell ref="B7:B8"/>
    <mergeCell ref="C7:C8"/>
    <mergeCell ref="A11:A14"/>
    <mergeCell ref="B11:B12"/>
    <mergeCell ref="C11:C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37"/>
  <sheetViews>
    <sheetView zoomScale="115" zoomScaleNormal="115" zoomScalePageLayoutView="0" workbookViewId="0" topLeftCell="A114">
      <selection activeCell="A131" sqref="A131:A132"/>
    </sheetView>
  </sheetViews>
  <sheetFormatPr defaultColWidth="9.140625" defaultRowHeight="12.75"/>
  <cols>
    <col min="1" max="1" width="30.421875" style="0" customWidth="1"/>
    <col min="2" max="2" width="27.7109375" style="0" bestFit="1" customWidth="1"/>
    <col min="3" max="3" width="42.7109375" style="0" customWidth="1"/>
  </cols>
  <sheetData>
    <row r="1" spans="1:2" ht="12.75">
      <c r="A1" s="61" t="s">
        <v>207</v>
      </c>
      <c r="B1" s="61" t="s">
        <v>489</v>
      </c>
    </row>
    <row r="2" spans="1:2" ht="12.75">
      <c r="A2" s="62" t="s">
        <v>208</v>
      </c>
      <c r="B2" s="63" t="s">
        <v>490</v>
      </c>
    </row>
    <row r="3" spans="1:2" ht="12.75">
      <c r="A3" s="62" t="s">
        <v>209</v>
      </c>
      <c r="B3" s="63" t="s">
        <v>490</v>
      </c>
    </row>
    <row r="4" spans="1:2" ht="12.75">
      <c r="A4" s="62" t="s">
        <v>210</v>
      </c>
      <c r="B4" s="63" t="s">
        <v>491</v>
      </c>
    </row>
    <row r="5" spans="1:2" ht="12.75">
      <c r="A5" s="62" t="s">
        <v>162</v>
      </c>
      <c r="B5" s="63" t="s">
        <v>492</v>
      </c>
    </row>
    <row r="6" spans="1:2" ht="12.75">
      <c r="A6" s="62" t="s">
        <v>211</v>
      </c>
      <c r="B6" s="63" t="s">
        <v>492</v>
      </c>
    </row>
    <row r="7" spans="1:2" ht="12.75">
      <c r="A7" s="62" t="s">
        <v>156</v>
      </c>
      <c r="B7" s="63" t="s">
        <v>493</v>
      </c>
    </row>
    <row r="8" spans="1:2" ht="12.75">
      <c r="A8" s="62" t="s">
        <v>49</v>
      </c>
      <c r="B8" s="63" t="s">
        <v>493</v>
      </c>
    </row>
    <row r="9" spans="1:2" ht="12.75">
      <c r="A9" s="62" t="s">
        <v>212</v>
      </c>
      <c r="B9" s="63" t="s">
        <v>490</v>
      </c>
    </row>
    <row r="10" spans="1:2" ht="12.75">
      <c r="A10" s="62" t="s">
        <v>213</v>
      </c>
      <c r="B10" s="63" t="s">
        <v>490</v>
      </c>
    </row>
    <row r="11" spans="1:2" ht="12.75">
      <c r="A11" s="62" t="s">
        <v>214</v>
      </c>
      <c r="B11" s="63" t="s">
        <v>492</v>
      </c>
    </row>
    <row r="12" spans="1:2" ht="12.75">
      <c r="A12" s="62" t="s">
        <v>215</v>
      </c>
      <c r="B12" s="63" t="s">
        <v>492</v>
      </c>
    </row>
    <row r="13" spans="1:2" ht="12.75">
      <c r="A13" s="62" t="s">
        <v>216</v>
      </c>
      <c r="B13" s="63" t="s">
        <v>490</v>
      </c>
    </row>
    <row r="14" spans="1:2" ht="12.75">
      <c r="A14" s="62" t="s">
        <v>45</v>
      </c>
      <c r="B14" s="63" t="s">
        <v>493</v>
      </c>
    </row>
    <row r="15" spans="1:2" ht="12.75">
      <c r="A15" s="62" t="s">
        <v>157</v>
      </c>
      <c r="B15" s="63" t="s">
        <v>492</v>
      </c>
    </row>
    <row r="16" spans="1:2" ht="12.75">
      <c r="A16" s="62" t="s">
        <v>126</v>
      </c>
      <c r="B16" s="63" t="s">
        <v>492</v>
      </c>
    </row>
    <row r="17" spans="1:2" ht="12.75">
      <c r="A17" s="62" t="s">
        <v>217</v>
      </c>
      <c r="B17" s="63" t="s">
        <v>492</v>
      </c>
    </row>
    <row r="18" spans="1:2" ht="12.75">
      <c r="A18" s="62" t="s">
        <v>218</v>
      </c>
      <c r="B18" s="63" t="s">
        <v>492</v>
      </c>
    </row>
    <row r="19" spans="1:2" ht="12.75">
      <c r="A19" s="62" t="s">
        <v>219</v>
      </c>
      <c r="B19" s="63" t="s">
        <v>490</v>
      </c>
    </row>
    <row r="20" spans="1:2" ht="12.75">
      <c r="A20" s="62" t="s">
        <v>159</v>
      </c>
      <c r="B20" s="63" t="s">
        <v>492</v>
      </c>
    </row>
    <row r="21" spans="1:2" ht="12.75">
      <c r="A21" s="62" t="s">
        <v>32</v>
      </c>
      <c r="B21" s="63" t="s">
        <v>493</v>
      </c>
    </row>
    <row r="22" spans="1:2" ht="12.75">
      <c r="A22" s="62" t="s">
        <v>192</v>
      </c>
      <c r="B22" s="63" t="s">
        <v>492</v>
      </c>
    </row>
    <row r="23" spans="1:2" ht="12.75">
      <c r="A23" s="62" t="s">
        <v>120</v>
      </c>
      <c r="B23" s="63" t="s">
        <v>492</v>
      </c>
    </row>
    <row r="24" spans="1:2" ht="12.75">
      <c r="A24" s="62" t="s">
        <v>185</v>
      </c>
      <c r="B24" s="63" t="s">
        <v>492</v>
      </c>
    </row>
    <row r="25" spans="1:2" ht="12.75">
      <c r="A25" s="62" t="s">
        <v>37</v>
      </c>
      <c r="B25" s="63" t="s">
        <v>493</v>
      </c>
    </row>
    <row r="26" spans="1:2" ht="12.75">
      <c r="A26" s="62" t="s">
        <v>220</v>
      </c>
      <c r="B26" s="63" t="s">
        <v>492</v>
      </c>
    </row>
    <row r="27" spans="1:2" ht="12.75">
      <c r="A27" s="62" t="s">
        <v>221</v>
      </c>
      <c r="B27" s="63" t="s">
        <v>492</v>
      </c>
    </row>
    <row r="28" spans="1:2" ht="12.75">
      <c r="A28" s="62" t="s">
        <v>139</v>
      </c>
      <c r="B28" s="63" t="s">
        <v>492</v>
      </c>
    </row>
    <row r="29" spans="1:2" ht="12.75">
      <c r="A29" s="62" t="s">
        <v>26</v>
      </c>
      <c r="B29" s="63" t="s">
        <v>493</v>
      </c>
    </row>
    <row r="30" spans="1:2" ht="12.75">
      <c r="A30" s="62" t="s">
        <v>222</v>
      </c>
      <c r="B30" s="63" t="s">
        <v>492</v>
      </c>
    </row>
    <row r="31" spans="1:2" ht="12.75">
      <c r="A31" s="62" t="s">
        <v>223</v>
      </c>
      <c r="B31" s="63" t="s">
        <v>490</v>
      </c>
    </row>
    <row r="32" spans="1:2" ht="12.75">
      <c r="A32" s="62" t="s">
        <v>224</v>
      </c>
      <c r="B32" s="63" t="s">
        <v>490</v>
      </c>
    </row>
    <row r="33" spans="1:2" ht="12.75">
      <c r="A33" s="62" t="s">
        <v>225</v>
      </c>
      <c r="B33" s="63" t="s">
        <v>490</v>
      </c>
    </row>
    <row r="34" spans="1:2" ht="12.75">
      <c r="A34" s="62" t="s">
        <v>226</v>
      </c>
      <c r="B34" s="63" t="s">
        <v>490</v>
      </c>
    </row>
    <row r="35" spans="1:2" ht="12.75">
      <c r="A35" s="62" t="s">
        <v>227</v>
      </c>
      <c r="B35" s="63" t="s">
        <v>490</v>
      </c>
    </row>
    <row r="36" spans="1:2" ht="12.75">
      <c r="A36" s="62" t="s">
        <v>228</v>
      </c>
      <c r="B36" s="63" t="s">
        <v>492</v>
      </c>
    </row>
    <row r="37" spans="1:2" ht="12.75">
      <c r="A37" s="62" t="s">
        <v>229</v>
      </c>
      <c r="B37" s="63" t="s">
        <v>492</v>
      </c>
    </row>
    <row r="38" spans="1:2" ht="12.75">
      <c r="A38" s="62" t="s">
        <v>230</v>
      </c>
      <c r="B38" s="63" t="s">
        <v>490</v>
      </c>
    </row>
    <row r="39" spans="1:2" ht="12.75">
      <c r="A39" s="62" t="s">
        <v>231</v>
      </c>
      <c r="B39" s="63" t="s">
        <v>492</v>
      </c>
    </row>
    <row r="40" spans="1:2" ht="12.75">
      <c r="A40" s="62" t="s">
        <v>113</v>
      </c>
      <c r="B40" s="63" t="s">
        <v>493</v>
      </c>
    </row>
    <row r="41" spans="1:2" ht="12.75">
      <c r="A41" s="62" t="s">
        <v>232</v>
      </c>
      <c r="B41" s="63" t="s">
        <v>492</v>
      </c>
    </row>
    <row r="42" spans="1:2" ht="12.75">
      <c r="A42" s="62" t="s">
        <v>88</v>
      </c>
      <c r="B42" s="63" t="s">
        <v>492</v>
      </c>
    </row>
    <row r="43" spans="1:2" ht="12.75">
      <c r="A43" s="62" t="s">
        <v>233</v>
      </c>
      <c r="B43" s="63" t="s">
        <v>490</v>
      </c>
    </row>
    <row r="44" spans="1:2" ht="12.75">
      <c r="A44" s="62" t="s">
        <v>234</v>
      </c>
      <c r="B44" s="63" t="s">
        <v>492</v>
      </c>
    </row>
    <row r="45" spans="1:2" ht="12.75">
      <c r="A45" s="62" t="s">
        <v>116</v>
      </c>
      <c r="B45" s="63" t="s">
        <v>492</v>
      </c>
    </row>
    <row r="46" spans="1:2" ht="12.75">
      <c r="A46" s="62" t="s">
        <v>235</v>
      </c>
      <c r="B46" s="63" t="s">
        <v>492</v>
      </c>
    </row>
    <row r="47" spans="1:2" ht="12.75">
      <c r="A47" s="62" t="s">
        <v>236</v>
      </c>
      <c r="B47" s="63" t="s">
        <v>494</v>
      </c>
    </row>
    <row r="48" spans="1:2" ht="12.75">
      <c r="A48" s="62" t="s">
        <v>237</v>
      </c>
      <c r="B48" s="63" t="s">
        <v>490</v>
      </c>
    </row>
    <row r="49" spans="1:2" ht="12.75">
      <c r="A49" s="62" t="s">
        <v>27</v>
      </c>
      <c r="B49" s="63" t="s">
        <v>492</v>
      </c>
    </row>
    <row r="50" spans="1:2" ht="12.75">
      <c r="A50" s="62" t="s">
        <v>238</v>
      </c>
      <c r="B50" s="63" t="s">
        <v>490</v>
      </c>
    </row>
    <row r="51" spans="1:2" ht="12.75">
      <c r="A51" s="62" t="s">
        <v>239</v>
      </c>
      <c r="B51" s="63" t="s">
        <v>492</v>
      </c>
    </row>
    <row r="52" spans="1:2" ht="12.75">
      <c r="A52" s="62" t="s">
        <v>240</v>
      </c>
      <c r="B52" s="63" t="s">
        <v>495</v>
      </c>
    </row>
    <row r="53" spans="1:2" ht="12.75">
      <c r="A53" s="62" t="s">
        <v>241</v>
      </c>
      <c r="B53" s="63" t="s">
        <v>492</v>
      </c>
    </row>
    <row r="54" spans="1:2" ht="12.75">
      <c r="A54" s="62" t="s">
        <v>155</v>
      </c>
      <c r="B54" s="63" t="s">
        <v>492</v>
      </c>
    </row>
    <row r="55" spans="1:2" ht="12.75">
      <c r="A55" s="62" t="s">
        <v>242</v>
      </c>
      <c r="B55" s="63" t="s">
        <v>492</v>
      </c>
    </row>
    <row r="56" spans="1:2" ht="12.75">
      <c r="A56" s="62" t="s">
        <v>243</v>
      </c>
      <c r="B56" s="63" t="s">
        <v>496</v>
      </c>
    </row>
    <row r="57" spans="1:2" ht="12.75">
      <c r="A57" s="62" t="s">
        <v>80</v>
      </c>
      <c r="B57" s="63" t="s">
        <v>493</v>
      </c>
    </row>
    <row r="58" spans="1:2" ht="12.75">
      <c r="A58" s="62" t="s">
        <v>244</v>
      </c>
      <c r="B58" s="63" t="s">
        <v>491</v>
      </c>
    </row>
    <row r="59" spans="1:2" ht="12.75">
      <c r="A59" s="62" t="s">
        <v>179</v>
      </c>
      <c r="B59" s="63" t="s">
        <v>492</v>
      </c>
    </row>
    <row r="60" spans="1:2" ht="12.75">
      <c r="A60" s="62" t="s">
        <v>245</v>
      </c>
      <c r="B60" s="63" t="s">
        <v>492</v>
      </c>
    </row>
    <row r="61" spans="1:2" ht="12.75">
      <c r="A61" s="62" t="s">
        <v>246</v>
      </c>
      <c r="B61" s="63" t="s">
        <v>492</v>
      </c>
    </row>
    <row r="62" spans="1:2" ht="12.75">
      <c r="A62" s="62" t="s">
        <v>247</v>
      </c>
      <c r="B62" s="63" t="s">
        <v>492</v>
      </c>
    </row>
    <row r="63" spans="1:2" ht="12.75">
      <c r="A63" s="62" t="s">
        <v>248</v>
      </c>
      <c r="B63" s="63" t="s">
        <v>492</v>
      </c>
    </row>
    <row r="64" spans="1:2" ht="12.75">
      <c r="A64" s="62" t="s">
        <v>249</v>
      </c>
      <c r="B64" s="63" t="s">
        <v>492</v>
      </c>
    </row>
    <row r="65" spans="1:2" ht="12.75">
      <c r="A65" s="62" t="s">
        <v>250</v>
      </c>
      <c r="B65" s="63" t="s">
        <v>496</v>
      </c>
    </row>
    <row r="66" spans="1:2" ht="12.75">
      <c r="A66" s="62" t="s">
        <v>251</v>
      </c>
      <c r="B66" s="63" t="s">
        <v>492</v>
      </c>
    </row>
    <row r="67" spans="1:2" ht="12.75">
      <c r="A67" s="62" t="s">
        <v>252</v>
      </c>
      <c r="B67" s="63" t="s">
        <v>492</v>
      </c>
    </row>
    <row r="68" spans="1:2" ht="12.75">
      <c r="A68" s="62" t="s">
        <v>253</v>
      </c>
      <c r="B68" s="63" t="s">
        <v>492</v>
      </c>
    </row>
    <row r="69" spans="1:2" ht="12.75">
      <c r="A69" s="62" t="s">
        <v>254</v>
      </c>
      <c r="B69" s="63" t="s">
        <v>492</v>
      </c>
    </row>
    <row r="70" spans="1:2" ht="12.75">
      <c r="A70" s="62" t="s">
        <v>255</v>
      </c>
      <c r="B70" s="63" t="s">
        <v>490</v>
      </c>
    </row>
    <row r="71" spans="1:2" ht="12.75">
      <c r="A71" s="62" t="s">
        <v>256</v>
      </c>
      <c r="B71" s="63" t="s">
        <v>490</v>
      </c>
    </row>
    <row r="72" spans="1:2" ht="12.75">
      <c r="A72" s="62" t="s">
        <v>257</v>
      </c>
      <c r="B72" s="63" t="s">
        <v>492</v>
      </c>
    </row>
    <row r="73" spans="1:2" ht="12.75">
      <c r="A73" s="62" t="s">
        <v>258</v>
      </c>
      <c r="B73" s="63" t="s">
        <v>490</v>
      </c>
    </row>
    <row r="74" spans="1:2" ht="12.75">
      <c r="A74" s="62" t="s">
        <v>118</v>
      </c>
      <c r="B74" s="63" t="s">
        <v>492</v>
      </c>
    </row>
    <row r="75" spans="1:2" ht="12.75">
      <c r="A75" s="62" t="s">
        <v>107</v>
      </c>
      <c r="B75" s="63" t="s">
        <v>492</v>
      </c>
    </row>
    <row r="76" spans="1:2" ht="12.75">
      <c r="A76" s="62" t="s">
        <v>46</v>
      </c>
      <c r="B76" s="63" t="s">
        <v>493</v>
      </c>
    </row>
    <row r="77" spans="1:2" ht="12.75">
      <c r="A77" s="62" t="s">
        <v>48</v>
      </c>
      <c r="B77" s="63" t="s">
        <v>493</v>
      </c>
    </row>
    <row r="78" spans="1:2" ht="12.75">
      <c r="A78" s="62" t="s">
        <v>259</v>
      </c>
      <c r="B78" s="63" t="s">
        <v>492</v>
      </c>
    </row>
    <row r="79" spans="1:2" ht="12.75">
      <c r="A79" s="62" t="s">
        <v>260</v>
      </c>
      <c r="B79" s="63" t="s">
        <v>492</v>
      </c>
    </row>
    <row r="80" spans="1:2" ht="12.75">
      <c r="A80" s="62" t="s">
        <v>261</v>
      </c>
      <c r="B80" s="63" t="s">
        <v>490</v>
      </c>
    </row>
    <row r="81" spans="1:2" ht="12.75">
      <c r="A81" s="62" t="s">
        <v>112</v>
      </c>
      <c r="B81" s="63" t="s">
        <v>492</v>
      </c>
    </row>
    <row r="82" spans="1:2" ht="12.75">
      <c r="A82" s="62" t="s">
        <v>164</v>
      </c>
      <c r="B82" s="63" t="s">
        <v>492</v>
      </c>
    </row>
    <row r="83" spans="1:2" ht="12.75">
      <c r="A83" s="62" t="s">
        <v>187</v>
      </c>
      <c r="B83" s="63" t="s">
        <v>492</v>
      </c>
    </row>
    <row r="84" spans="1:2" ht="12.75">
      <c r="A84" s="62" t="s">
        <v>100</v>
      </c>
      <c r="B84" s="63" t="s">
        <v>493</v>
      </c>
    </row>
    <row r="85" spans="1:2" ht="12.75">
      <c r="A85" s="62" t="s">
        <v>262</v>
      </c>
      <c r="B85" s="63" t="s">
        <v>490</v>
      </c>
    </row>
    <row r="86" spans="1:2" ht="12.75">
      <c r="A86" s="62" t="s">
        <v>152</v>
      </c>
      <c r="B86" s="63" t="s">
        <v>492</v>
      </c>
    </row>
    <row r="87" spans="1:2" ht="12.75">
      <c r="A87" s="62" t="s">
        <v>263</v>
      </c>
      <c r="B87" s="63" t="s">
        <v>490</v>
      </c>
    </row>
    <row r="88" spans="1:2" ht="12.75">
      <c r="A88" s="62" t="s">
        <v>264</v>
      </c>
      <c r="B88" s="63" t="s">
        <v>490</v>
      </c>
    </row>
    <row r="89" spans="1:2" ht="12.75">
      <c r="A89" s="62" t="s">
        <v>43</v>
      </c>
      <c r="B89" s="63" t="s">
        <v>493</v>
      </c>
    </row>
    <row r="90" spans="1:2" ht="12.75">
      <c r="A90" s="62" t="s">
        <v>106</v>
      </c>
      <c r="B90" s="63" t="s">
        <v>492</v>
      </c>
    </row>
    <row r="91" spans="1:2" ht="12.75">
      <c r="A91" s="62" t="s">
        <v>154</v>
      </c>
      <c r="B91" s="63" t="s">
        <v>492</v>
      </c>
    </row>
    <row r="92" spans="1:2" ht="12.75">
      <c r="A92" s="62" t="s">
        <v>265</v>
      </c>
      <c r="B92" s="63" t="s">
        <v>492</v>
      </c>
    </row>
    <row r="93" spans="1:2" ht="12.75">
      <c r="A93" s="62" t="s">
        <v>266</v>
      </c>
      <c r="B93" s="63" t="s">
        <v>492</v>
      </c>
    </row>
    <row r="94" spans="1:2" ht="12.75">
      <c r="A94" s="62" t="s">
        <v>267</v>
      </c>
      <c r="B94" s="63" t="s">
        <v>492</v>
      </c>
    </row>
    <row r="95" spans="1:2" ht="12.75">
      <c r="A95" s="62" t="s">
        <v>268</v>
      </c>
      <c r="B95" s="63" t="s">
        <v>492</v>
      </c>
    </row>
    <row r="96" spans="1:2" ht="12.75">
      <c r="A96" s="62" t="s">
        <v>269</v>
      </c>
      <c r="B96" s="63" t="s">
        <v>493</v>
      </c>
    </row>
    <row r="97" spans="1:2" ht="12.75">
      <c r="A97" s="62" t="s">
        <v>85</v>
      </c>
      <c r="B97" s="63" t="s">
        <v>493</v>
      </c>
    </row>
    <row r="98" spans="1:2" ht="12.75">
      <c r="A98" s="62" t="s">
        <v>75</v>
      </c>
      <c r="B98" s="63" t="s">
        <v>493</v>
      </c>
    </row>
    <row r="99" spans="1:2" ht="12.75">
      <c r="A99" s="62" t="s">
        <v>270</v>
      </c>
      <c r="B99" s="63" t="s">
        <v>492</v>
      </c>
    </row>
    <row r="100" spans="1:2" ht="12.75">
      <c r="A100" s="62" t="s">
        <v>35</v>
      </c>
      <c r="B100" s="63" t="s">
        <v>493</v>
      </c>
    </row>
    <row r="101" spans="1:2" ht="12.75">
      <c r="A101" s="62" t="s">
        <v>188</v>
      </c>
      <c r="B101" s="63" t="s">
        <v>492</v>
      </c>
    </row>
    <row r="102" spans="1:2" ht="12.75">
      <c r="A102" s="62" t="s">
        <v>271</v>
      </c>
      <c r="B102" s="63" t="s">
        <v>490</v>
      </c>
    </row>
    <row r="103" spans="1:2" ht="12.75">
      <c r="A103" s="62" t="s">
        <v>272</v>
      </c>
      <c r="B103" s="63" t="s">
        <v>492</v>
      </c>
    </row>
    <row r="104" spans="1:2" ht="12.75">
      <c r="A104" s="62" t="s">
        <v>273</v>
      </c>
      <c r="B104" s="63" t="s">
        <v>492</v>
      </c>
    </row>
    <row r="105" spans="1:2" ht="12.75">
      <c r="A105" s="62" t="s">
        <v>274</v>
      </c>
      <c r="B105" s="63" t="s">
        <v>492</v>
      </c>
    </row>
    <row r="106" spans="1:2" ht="12.75">
      <c r="A106" s="62" t="s">
        <v>41</v>
      </c>
      <c r="B106" s="63" t="s">
        <v>493</v>
      </c>
    </row>
    <row r="107" spans="1:2" ht="12.75">
      <c r="A107" s="62" t="s">
        <v>275</v>
      </c>
      <c r="B107" s="63" t="s">
        <v>492</v>
      </c>
    </row>
    <row r="108" spans="1:2" ht="12.75">
      <c r="A108" s="62" t="s">
        <v>160</v>
      </c>
      <c r="B108" s="63" t="s">
        <v>492</v>
      </c>
    </row>
    <row r="109" spans="1:2" ht="12.75">
      <c r="A109" s="62" t="s">
        <v>147</v>
      </c>
      <c r="B109" s="63" t="s">
        <v>492</v>
      </c>
    </row>
    <row r="110" spans="1:2" ht="12.75">
      <c r="A110" s="62" t="s">
        <v>182</v>
      </c>
      <c r="B110" s="63" t="s">
        <v>492</v>
      </c>
    </row>
    <row r="111" spans="1:2" ht="12.75">
      <c r="A111" s="62" t="s">
        <v>181</v>
      </c>
      <c r="B111" s="63" t="s">
        <v>492</v>
      </c>
    </row>
    <row r="112" spans="1:2" ht="12.75">
      <c r="A112" s="62" t="s">
        <v>191</v>
      </c>
      <c r="B112" s="63" t="s">
        <v>492</v>
      </c>
    </row>
    <row r="113" spans="1:2" ht="12.75">
      <c r="A113" s="62" t="s">
        <v>276</v>
      </c>
      <c r="B113" s="63" t="s">
        <v>490</v>
      </c>
    </row>
    <row r="114" spans="1:2" ht="12.75">
      <c r="A114" s="62" t="s">
        <v>277</v>
      </c>
      <c r="B114" s="63" t="s">
        <v>492</v>
      </c>
    </row>
    <row r="115" spans="1:2" ht="12.75">
      <c r="A115" s="62" t="s">
        <v>56</v>
      </c>
      <c r="B115" s="63" t="s">
        <v>493</v>
      </c>
    </row>
    <row r="116" spans="1:2" ht="12.75">
      <c r="A116" s="62" t="s">
        <v>133</v>
      </c>
      <c r="B116" s="63" t="s">
        <v>492</v>
      </c>
    </row>
    <row r="117" spans="1:2" ht="12.75">
      <c r="A117" s="62" t="s">
        <v>278</v>
      </c>
      <c r="B117" s="63" t="s">
        <v>490</v>
      </c>
    </row>
    <row r="118" spans="1:2" ht="12.75">
      <c r="A118" s="62" t="s">
        <v>279</v>
      </c>
      <c r="B118" s="63" t="s">
        <v>492</v>
      </c>
    </row>
    <row r="119" spans="1:2" ht="12.75">
      <c r="A119" s="62" t="s">
        <v>161</v>
      </c>
      <c r="B119" s="63" t="s">
        <v>492</v>
      </c>
    </row>
    <row r="120" spans="1:2" ht="12.75">
      <c r="A120" s="62" t="s">
        <v>69</v>
      </c>
      <c r="B120" s="63" t="s">
        <v>493</v>
      </c>
    </row>
    <row r="121" spans="1:2" ht="12.75">
      <c r="A121" s="62" t="s">
        <v>280</v>
      </c>
      <c r="B121" s="63" t="s">
        <v>490</v>
      </c>
    </row>
    <row r="122" spans="1:2" ht="12.75">
      <c r="A122" s="62" t="s">
        <v>143</v>
      </c>
      <c r="B122" s="63" t="s">
        <v>492</v>
      </c>
    </row>
    <row r="123" spans="1:2" ht="12.75">
      <c r="A123" s="62" t="s">
        <v>281</v>
      </c>
      <c r="B123" s="63" t="s">
        <v>490</v>
      </c>
    </row>
    <row r="124" spans="1:2" ht="12.75">
      <c r="A124" s="62" t="s">
        <v>163</v>
      </c>
      <c r="B124" s="63" t="s">
        <v>492</v>
      </c>
    </row>
    <row r="125" spans="1:2" ht="12.75">
      <c r="A125" s="62" t="s">
        <v>282</v>
      </c>
      <c r="B125" s="63" t="s">
        <v>490</v>
      </c>
    </row>
    <row r="126" spans="1:2" ht="12.75">
      <c r="A126" s="62" t="s">
        <v>283</v>
      </c>
      <c r="B126" s="63" t="s">
        <v>492</v>
      </c>
    </row>
    <row r="127" spans="1:2" ht="12.75">
      <c r="A127" s="62" t="s">
        <v>93</v>
      </c>
      <c r="B127" s="63" t="s">
        <v>492</v>
      </c>
    </row>
    <row r="128" spans="1:2" ht="12.75">
      <c r="A128" s="62" t="s">
        <v>284</v>
      </c>
      <c r="B128" s="63" t="s">
        <v>490</v>
      </c>
    </row>
    <row r="129" spans="1:2" ht="12.75">
      <c r="A129" s="62" t="s">
        <v>285</v>
      </c>
      <c r="B129" s="63" t="s">
        <v>492</v>
      </c>
    </row>
    <row r="130" spans="1:2" ht="12.75">
      <c r="A130" s="62" t="s">
        <v>34</v>
      </c>
      <c r="B130" s="63" t="s">
        <v>493</v>
      </c>
    </row>
    <row r="131" spans="1:2" ht="12.75">
      <c r="A131" s="62" t="s">
        <v>286</v>
      </c>
      <c r="B131" s="63" t="s">
        <v>492</v>
      </c>
    </row>
    <row r="132" spans="1:2" ht="12.75">
      <c r="A132" s="62" t="s">
        <v>287</v>
      </c>
      <c r="B132" s="63" t="s">
        <v>492</v>
      </c>
    </row>
    <row r="133" spans="1:2" ht="12.75">
      <c r="A133" s="62" t="s">
        <v>190</v>
      </c>
      <c r="B133" s="63" t="s">
        <v>492</v>
      </c>
    </row>
    <row r="134" spans="1:2" ht="12.75">
      <c r="A134" s="62" t="s">
        <v>98</v>
      </c>
      <c r="B134" s="63" t="s">
        <v>492</v>
      </c>
    </row>
    <row r="135" spans="1:2" ht="12.75">
      <c r="A135" s="62" t="s">
        <v>288</v>
      </c>
      <c r="B135" s="63" t="s">
        <v>490</v>
      </c>
    </row>
    <row r="136" spans="1:2" ht="12.75">
      <c r="A136" s="62" t="s">
        <v>193</v>
      </c>
      <c r="B136" s="63" t="s">
        <v>492</v>
      </c>
    </row>
    <row r="137" spans="1:2" ht="12.75">
      <c r="A137" s="62" t="s">
        <v>289</v>
      </c>
      <c r="B137" s="63" t="s">
        <v>492</v>
      </c>
    </row>
    <row r="138" spans="1:2" ht="12.75">
      <c r="A138" s="62" t="s">
        <v>290</v>
      </c>
      <c r="B138" s="63" t="s">
        <v>492</v>
      </c>
    </row>
    <row r="139" spans="1:2" ht="12.75">
      <c r="A139" s="62" t="s">
        <v>291</v>
      </c>
      <c r="B139" s="63" t="s">
        <v>490</v>
      </c>
    </row>
    <row r="140" spans="1:2" ht="12.75">
      <c r="A140" s="62" t="s">
        <v>292</v>
      </c>
      <c r="B140" s="63" t="s">
        <v>492</v>
      </c>
    </row>
    <row r="141" spans="1:2" ht="12.75">
      <c r="A141" s="62" t="s">
        <v>177</v>
      </c>
      <c r="B141" s="63" t="s">
        <v>492</v>
      </c>
    </row>
    <row r="142" spans="1:2" ht="12.75">
      <c r="A142" s="62" t="s">
        <v>130</v>
      </c>
      <c r="B142" s="63" t="s">
        <v>492</v>
      </c>
    </row>
    <row r="143" spans="1:2" ht="12.75">
      <c r="A143" s="62" t="s">
        <v>109</v>
      </c>
      <c r="B143" s="63" t="s">
        <v>492</v>
      </c>
    </row>
    <row r="144" spans="1:2" ht="12.75">
      <c r="A144" s="62" t="s">
        <v>293</v>
      </c>
      <c r="B144" s="63" t="s">
        <v>495</v>
      </c>
    </row>
    <row r="145" spans="1:2" ht="12.75">
      <c r="A145" s="62" t="s">
        <v>294</v>
      </c>
      <c r="B145" s="63" t="s">
        <v>492</v>
      </c>
    </row>
    <row r="146" spans="1:2" ht="12.75">
      <c r="A146" s="62" t="s">
        <v>136</v>
      </c>
      <c r="B146" s="63" t="s">
        <v>492</v>
      </c>
    </row>
    <row r="147" spans="1:2" ht="12.75">
      <c r="A147" s="62" t="s">
        <v>295</v>
      </c>
      <c r="B147" s="63" t="s">
        <v>492</v>
      </c>
    </row>
    <row r="148" spans="1:2" ht="12.75">
      <c r="A148" s="62" t="s">
        <v>296</v>
      </c>
      <c r="B148" s="63" t="s">
        <v>492</v>
      </c>
    </row>
    <row r="149" spans="1:2" ht="12.75">
      <c r="A149" s="62" t="s">
        <v>297</v>
      </c>
      <c r="B149" s="63" t="s">
        <v>492</v>
      </c>
    </row>
    <row r="150" spans="1:2" ht="12.75">
      <c r="A150" s="62" t="s">
        <v>196</v>
      </c>
      <c r="B150" s="63" t="s">
        <v>492</v>
      </c>
    </row>
    <row r="151" spans="1:2" ht="12.75">
      <c r="A151" s="62" t="s">
        <v>298</v>
      </c>
      <c r="B151" s="63" t="s">
        <v>490</v>
      </c>
    </row>
    <row r="152" spans="1:2" ht="12.75">
      <c r="A152" s="62" t="s">
        <v>299</v>
      </c>
      <c r="B152" s="63" t="s">
        <v>492</v>
      </c>
    </row>
    <row r="153" spans="1:2" ht="12.75">
      <c r="A153" s="62" t="s">
        <v>300</v>
      </c>
      <c r="B153" s="63" t="s">
        <v>492</v>
      </c>
    </row>
    <row r="154" spans="1:2" ht="12.75">
      <c r="A154" s="62" t="s">
        <v>301</v>
      </c>
      <c r="B154" s="63" t="s">
        <v>492</v>
      </c>
    </row>
    <row r="155" spans="1:2" ht="12.75">
      <c r="A155" s="62" t="s">
        <v>74</v>
      </c>
      <c r="B155" s="63" t="s">
        <v>493</v>
      </c>
    </row>
    <row r="156" spans="1:2" ht="12.75">
      <c r="A156" s="62" t="s">
        <v>302</v>
      </c>
      <c r="B156" s="63" t="s">
        <v>492</v>
      </c>
    </row>
    <row r="157" spans="1:2" ht="12.75">
      <c r="A157" s="62" t="s">
        <v>303</v>
      </c>
      <c r="B157" s="63" t="s">
        <v>492</v>
      </c>
    </row>
    <row r="158" spans="1:2" ht="12.75">
      <c r="A158" s="62" t="s">
        <v>149</v>
      </c>
      <c r="B158" s="63" t="s">
        <v>493</v>
      </c>
    </row>
    <row r="159" spans="1:2" ht="12.75">
      <c r="A159" s="62" t="s">
        <v>304</v>
      </c>
      <c r="B159" s="63" t="s">
        <v>490</v>
      </c>
    </row>
    <row r="160" spans="1:2" ht="12.75">
      <c r="A160" s="62" t="s">
        <v>305</v>
      </c>
      <c r="B160" s="63" t="s">
        <v>492</v>
      </c>
    </row>
    <row r="161" spans="1:2" ht="12.75">
      <c r="A161" s="62" t="s">
        <v>38</v>
      </c>
      <c r="B161" s="63" t="s">
        <v>493</v>
      </c>
    </row>
    <row r="162" spans="1:2" ht="12.75">
      <c r="A162" s="62" t="s">
        <v>306</v>
      </c>
      <c r="B162" s="63" t="s">
        <v>492</v>
      </c>
    </row>
    <row r="163" spans="1:2" ht="12.75">
      <c r="A163" s="62" t="s">
        <v>307</v>
      </c>
      <c r="B163" s="63" t="s">
        <v>490</v>
      </c>
    </row>
    <row r="164" spans="1:2" ht="12.75">
      <c r="A164" s="62" t="s">
        <v>86</v>
      </c>
      <c r="B164" s="63" t="s">
        <v>492</v>
      </c>
    </row>
    <row r="165" spans="1:2" ht="12.75">
      <c r="A165" s="62" t="s">
        <v>165</v>
      </c>
      <c r="B165" s="63" t="s">
        <v>492</v>
      </c>
    </row>
    <row r="166" spans="1:2" ht="12.75">
      <c r="A166" s="62" t="s">
        <v>308</v>
      </c>
      <c r="B166" s="63" t="s">
        <v>490</v>
      </c>
    </row>
    <row r="167" spans="1:2" ht="12.75">
      <c r="A167" s="62" t="s">
        <v>309</v>
      </c>
      <c r="B167" s="63" t="s">
        <v>492</v>
      </c>
    </row>
    <row r="168" spans="1:2" ht="12.75">
      <c r="A168" s="62" t="s">
        <v>310</v>
      </c>
      <c r="B168" s="63" t="s">
        <v>490</v>
      </c>
    </row>
    <row r="169" spans="1:2" ht="12.75">
      <c r="A169" s="62" t="s">
        <v>311</v>
      </c>
      <c r="B169" s="63" t="s">
        <v>490</v>
      </c>
    </row>
    <row r="170" spans="1:2" ht="12.75">
      <c r="A170" s="62" t="s">
        <v>121</v>
      </c>
      <c r="B170" s="63" t="s">
        <v>492</v>
      </c>
    </row>
    <row r="171" spans="1:2" ht="12.75">
      <c r="A171" s="62" t="s">
        <v>312</v>
      </c>
      <c r="B171" s="63" t="s">
        <v>492</v>
      </c>
    </row>
    <row r="172" spans="1:2" ht="12.75">
      <c r="A172" s="62" t="s">
        <v>313</v>
      </c>
      <c r="B172" s="63" t="s">
        <v>492</v>
      </c>
    </row>
    <row r="173" spans="1:2" ht="12.75">
      <c r="A173" s="62" t="s">
        <v>314</v>
      </c>
      <c r="B173" s="63" t="s">
        <v>492</v>
      </c>
    </row>
    <row r="174" spans="1:2" ht="12.75">
      <c r="A174" s="62" t="s">
        <v>315</v>
      </c>
      <c r="B174" s="63" t="s">
        <v>490</v>
      </c>
    </row>
    <row r="175" spans="1:2" ht="12.75">
      <c r="A175" s="62" t="s">
        <v>316</v>
      </c>
      <c r="B175" s="63" t="s">
        <v>492</v>
      </c>
    </row>
    <row r="176" spans="1:2" ht="12.75">
      <c r="A176" s="62" t="s">
        <v>317</v>
      </c>
      <c r="B176" s="63" t="s">
        <v>492</v>
      </c>
    </row>
    <row r="177" spans="1:2" ht="12.75">
      <c r="A177" s="62" t="s">
        <v>125</v>
      </c>
      <c r="B177" s="63" t="s">
        <v>492</v>
      </c>
    </row>
    <row r="178" spans="1:2" ht="12.75">
      <c r="A178" s="62" t="s">
        <v>51</v>
      </c>
      <c r="B178" s="63" t="s">
        <v>493</v>
      </c>
    </row>
    <row r="179" spans="1:2" ht="12.75">
      <c r="A179" s="62" t="s">
        <v>318</v>
      </c>
      <c r="B179" s="63" t="s">
        <v>492</v>
      </c>
    </row>
    <row r="180" spans="1:2" ht="12.75">
      <c r="A180" s="62" t="s">
        <v>131</v>
      </c>
      <c r="B180" s="63" t="s">
        <v>492</v>
      </c>
    </row>
    <row r="181" spans="1:2" ht="12.75">
      <c r="A181" s="62" t="s">
        <v>72</v>
      </c>
      <c r="B181" s="63" t="s">
        <v>493</v>
      </c>
    </row>
    <row r="182" spans="1:2" ht="12.75">
      <c r="A182" s="62" t="s">
        <v>128</v>
      </c>
      <c r="B182" s="63" t="s">
        <v>492</v>
      </c>
    </row>
    <row r="183" spans="1:2" ht="12.75">
      <c r="A183" s="62" t="s">
        <v>91</v>
      </c>
      <c r="B183" s="63" t="s">
        <v>493</v>
      </c>
    </row>
    <row r="184" spans="1:2" ht="12.75">
      <c r="A184" s="62" t="s">
        <v>319</v>
      </c>
      <c r="B184" s="63" t="s">
        <v>492</v>
      </c>
    </row>
    <row r="185" spans="1:2" ht="12.75">
      <c r="A185" s="62" t="s">
        <v>97</v>
      </c>
      <c r="B185" s="63" t="s">
        <v>492</v>
      </c>
    </row>
    <row r="186" spans="1:2" ht="12.75">
      <c r="A186" s="62" t="s">
        <v>320</v>
      </c>
      <c r="B186" s="63" t="s">
        <v>490</v>
      </c>
    </row>
    <row r="187" spans="1:2" ht="12.75">
      <c r="A187" s="62" t="s">
        <v>321</v>
      </c>
      <c r="B187" s="63" t="s">
        <v>492</v>
      </c>
    </row>
    <row r="188" spans="1:2" ht="12.75">
      <c r="A188" s="62" t="s">
        <v>322</v>
      </c>
      <c r="B188" s="63" t="s">
        <v>490</v>
      </c>
    </row>
    <row r="189" spans="1:2" ht="12.75">
      <c r="A189" s="62" t="s">
        <v>87</v>
      </c>
      <c r="B189" s="63" t="s">
        <v>492</v>
      </c>
    </row>
    <row r="190" spans="1:2" ht="12.75">
      <c r="A190" s="62" t="s">
        <v>323</v>
      </c>
      <c r="B190" s="63" t="s">
        <v>494</v>
      </c>
    </row>
    <row r="191" spans="1:2" ht="12.75">
      <c r="A191" s="62" t="s">
        <v>324</v>
      </c>
      <c r="B191" s="63" t="s">
        <v>490</v>
      </c>
    </row>
    <row r="192" spans="1:2" ht="12.75">
      <c r="A192" s="62" t="s">
        <v>172</v>
      </c>
      <c r="B192" s="63" t="s">
        <v>492</v>
      </c>
    </row>
    <row r="193" spans="1:2" ht="12.75">
      <c r="A193" s="62" t="s">
        <v>325</v>
      </c>
      <c r="B193" s="63" t="s">
        <v>492</v>
      </c>
    </row>
    <row r="194" spans="1:2" ht="12.75">
      <c r="A194" s="62" t="s">
        <v>326</v>
      </c>
      <c r="B194" s="63" t="s">
        <v>492</v>
      </c>
    </row>
    <row r="195" spans="1:2" ht="12.75">
      <c r="A195" s="62" t="s">
        <v>327</v>
      </c>
      <c r="B195" s="63" t="s">
        <v>492</v>
      </c>
    </row>
    <row r="196" spans="1:2" ht="12.75">
      <c r="A196" s="62" t="s">
        <v>95</v>
      </c>
      <c r="B196" s="63" t="s">
        <v>492</v>
      </c>
    </row>
    <row r="197" spans="1:2" ht="12.75">
      <c r="A197" s="62" t="s">
        <v>195</v>
      </c>
      <c r="B197" s="63" t="s">
        <v>492</v>
      </c>
    </row>
    <row r="198" spans="1:2" ht="12.75">
      <c r="A198" s="62" t="s">
        <v>328</v>
      </c>
      <c r="B198" s="63" t="s">
        <v>490</v>
      </c>
    </row>
    <row r="199" spans="1:2" ht="12.75">
      <c r="A199" s="62" t="s">
        <v>31</v>
      </c>
      <c r="B199" s="63" t="s">
        <v>493</v>
      </c>
    </row>
    <row r="200" spans="1:2" ht="12.75">
      <c r="A200" s="62" t="s">
        <v>108</v>
      </c>
      <c r="B200" s="63" t="s">
        <v>492</v>
      </c>
    </row>
    <row r="201" spans="1:2" ht="12.75">
      <c r="A201" s="62" t="s">
        <v>329</v>
      </c>
      <c r="B201" s="63" t="s">
        <v>490</v>
      </c>
    </row>
    <row r="202" spans="1:2" ht="12.75">
      <c r="A202" s="62" t="s">
        <v>330</v>
      </c>
      <c r="B202" s="63" t="s">
        <v>492</v>
      </c>
    </row>
    <row r="203" spans="1:2" ht="12.75">
      <c r="A203" s="62" t="s">
        <v>151</v>
      </c>
      <c r="B203" s="63" t="s">
        <v>492</v>
      </c>
    </row>
    <row r="204" spans="1:2" ht="12.75">
      <c r="A204" s="62" t="s">
        <v>331</v>
      </c>
      <c r="B204" s="63" t="s">
        <v>492</v>
      </c>
    </row>
    <row r="205" spans="1:2" ht="12.75">
      <c r="A205" s="62" t="s">
        <v>332</v>
      </c>
      <c r="B205" s="63" t="s">
        <v>492</v>
      </c>
    </row>
    <row r="206" spans="1:2" ht="12.75">
      <c r="A206" s="62" t="s">
        <v>333</v>
      </c>
      <c r="B206" s="63" t="s">
        <v>492</v>
      </c>
    </row>
    <row r="207" spans="1:2" ht="12.75">
      <c r="A207" s="62" t="s">
        <v>334</v>
      </c>
      <c r="B207" s="63" t="s">
        <v>492</v>
      </c>
    </row>
    <row r="208" spans="1:2" ht="12.75">
      <c r="A208" s="62" t="s">
        <v>335</v>
      </c>
      <c r="B208" s="63" t="s">
        <v>492</v>
      </c>
    </row>
    <row r="209" spans="1:2" ht="12.75">
      <c r="A209" s="62" t="s">
        <v>336</v>
      </c>
      <c r="B209" s="63" t="s">
        <v>492</v>
      </c>
    </row>
    <row r="210" spans="1:2" ht="12.75">
      <c r="A210" s="62" t="s">
        <v>337</v>
      </c>
      <c r="B210" s="63" t="s">
        <v>492</v>
      </c>
    </row>
    <row r="211" spans="1:2" ht="12.75">
      <c r="A211" s="62" t="s">
        <v>62</v>
      </c>
      <c r="B211" s="63" t="s">
        <v>493</v>
      </c>
    </row>
    <row r="212" spans="1:2" ht="12.75">
      <c r="A212" s="62" t="s">
        <v>338</v>
      </c>
      <c r="B212" s="63" t="s">
        <v>490</v>
      </c>
    </row>
    <row r="213" spans="1:2" ht="12.75">
      <c r="A213" s="62" t="s">
        <v>166</v>
      </c>
      <c r="B213" s="63" t="s">
        <v>492</v>
      </c>
    </row>
    <row r="214" spans="1:2" ht="12.75">
      <c r="A214" s="62" t="s">
        <v>339</v>
      </c>
      <c r="B214" s="63" t="s">
        <v>492</v>
      </c>
    </row>
    <row r="215" spans="1:2" ht="12.75">
      <c r="A215" s="62" t="s">
        <v>340</v>
      </c>
      <c r="B215" s="63" t="s">
        <v>492</v>
      </c>
    </row>
    <row r="216" spans="1:2" ht="12.75">
      <c r="A216" s="62" t="s">
        <v>167</v>
      </c>
      <c r="B216" s="63" t="s">
        <v>493</v>
      </c>
    </row>
    <row r="217" spans="1:2" ht="12.75">
      <c r="A217" s="62" t="s">
        <v>341</v>
      </c>
      <c r="B217" s="63" t="s">
        <v>490</v>
      </c>
    </row>
    <row r="218" spans="1:2" ht="12.75">
      <c r="A218" s="62" t="s">
        <v>342</v>
      </c>
      <c r="B218" s="63" t="s">
        <v>492</v>
      </c>
    </row>
    <row r="219" spans="1:2" ht="12.75">
      <c r="A219" s="62" t="s">
        <v>343</v>
      </c>
      <c r="B219" s="63" t="s">
        <v>492</v>
      </c>
    </row>
    <row r="220" spans="1:2" ht="12.75">
      <c r="A220" s="62" t="s">
        <v>134</v>
      </c>
      <c r="B220" s="63" t="s">
        <v>492</v>
      </c>
    </row>
    <row r="221" spans="1:2" ht="12.75">
      <c r="A221" s="62" t="s">
        <v>344</v>
      </c>
      <c r="B221" s="63" t="s">
        <v>492</v>
      </c>
    </row>
    <row r="222" spans="1:2" ht="12.75">
      <c r="A222" s="62" t="s">
        <v>345</v>
      </c>
      <c r="B222" s="63" t="s">
        <v>492</v>
      </c>
    </row>
    <row r="223" spans="1:2" ht="12.75">
      <c r="A223" s="62" t="s">
        <v>346</v>
      </c>
      <c r="B223" s="63" t="s">
        <v>490</v>
      </c>
    </row>
    <row r="224" spans="1:2" ht="12.75">
      <c r="A224" s="62" t="s">
        <v>347</v>
      </c>
      <c r="B224" s="63" t="s">
        <v>490</v>
      </c>
    </row>
    <row r="225" spans="1:2" ht="12.75">
      <c r="A225" s="62" t="s">
        <v>104</v>
      </c>
      <c r="B225" s="63" t="s">
        <v>492</v>
      </c>
    </row>
    <row r="226" spans="1:2" ht="12.75">
      <c r="A226" s="62" t="s">
        <v>348</v>
      </c>
      <c r="B226" s="63" t="s">
        <v>492</v>
      </c>
    </row>
    <row r="227" spans="1:2" ht="12.75">
      <c r="A227" s="62" t="s">
        <v>349</v>
      </c>
      <c r="B227" s="63" t="s">
        <v>492</v>
      </c>
    </row>
    <row r="228" spans="1:2" ht="12.75">
      <c r="A228" s="62" t="s">
        <v>71</v>
      </c>
      <c r="B228" s="63" t="s">
        <v>493</v>
      </c>
    </row>
    <row r="229" spans="1:2" ht="12.75">
      <c r="A229" s="62" t="s">
        <v>350</v>
      </c>
      <c r="B229" s="63" t="s">
        <v>491</v>
      </c>
    </row>
    <row r="230" spans="1:2" ht="12.75">
      <c r="A230" s="62" t="s">
        <v>142</v>
      </c>
      <c r="B230" s="63" t="s">
        <v>492</v>
      </c>
    </row>
    <row r="231" spans="1:2" ht="12.75">
      <c r="A231" s="62" t="s">
        <v>351</v>
      </c>
      <c r="B231" s="63" t="s">
        <v>490</v>
      </c>
    </row>
    <row r="232" spans="1:2" ht="12.75">
      <c r="A232" s="62" t="s">
        <v>352</v>
      </c>
      <c r="B232" s="63" t="s">
        <v>492</v>
      </c>
    </row>
    <row r="233" spans="1:2" ht="12.75">
      <c r="A233" s="62" t="s">
        <v>353</v>
      </c>
      <c r="B233" s="63" t="s">
        <v>492</v>
      </c>
    </row>
    <row r="234" spans="1:2" ht="12.75">
      <c r="A234" s="62" t="s">
        <v>117</v>
      </c>
      <c r="B234" s="63" t="s">
        <v>492</v>
      </c>
    </row>
    <row r="235" spans="1:2" ht="12.75">
      <c r="A235" s="62" t="s">
        <v>354</v>
      </c>
      <c r="B235" s="63" t="s">
        <v>493</v>
      </c>
    </row>
    <row r="236" spans="1:2" ht="12.75">
      <c r="A236" s="62" t="s">
        <v>94</v>
      </c>
      <c r="B236" s="63" t="s">
        <v>492</v>
      </c>
    </row>
    <row r="237" spans="1:2" ht="12.75">
      <c r="A237" s="62" t="s">
        <v>355</v>
      </c>
      <c r="B237" s="63" t="s">
        <v>492</v>
      </c>
    </row>
    <row r="238" spans="1:2" ht="12.75">
      <c r="A238" s="62" t="s">
        <v>356</v>
      </c>
      <c r="B238" s="63" t="s">
        <v>490</v>
      </c>
    </row>
    <row r="239" spans="1:2" ht="12.75">
      <c r="A239" s="62" t="s">
        <v>357</v>
      </c>
      <c r="B239" s="63" t="s">
        <v>492</v>
      </c>
    </row>
    <row r="240" spans="1:2" ht="12.75">
      <c r="A240" s="62" t="s">
        <v>358</v>
      </c>
      <c r="B240" s="63" t="s">
        <v>492</v>
      </c>
    </row>
    <row r="241" spans="1:2" ht="12.75">
      <c r="A241" s="62" t="s">
        <v>359</v>
      </c>
      <c r="B241" s="63" t="s">
        <v>491</v>
      </c>
    </row>
    <row r="242" spans="1:2" ht="12.75">
      <c r="A242" s="62" t="s">
        <v>119</v>
      </c>
      <c r="B242" s="63" t="s">
        <v>492</v>
      </c>
    </row>
    <row r="243" spans="1:2" ht="12.75">
      <c r="A243" s="62" t="s">
        <v>176</v>
      </c>
      <c r="B243" s="63" t="s">
        <v>492</v>
      </c>
    </row>
    <row r="244" spans="1:2" ht="12.75">
      <c r="A244" s="62" t="s">
        <v>186</v>
      </c>
      <c r="B244" s="63" t="s">
        <v>492</v>
      </c>
    </row>
    <row r="245" spans="1:2" ht="12.75">
      <c r="A245" s="62" t="s">
        <v>64</v>
      </c>
      <c r="B245" s="63" t="s">
        <v>493</v>
      </c>
    </row>
    <row r="246" spans="1:2" ht="12.75">
      <c r="A246" s="62" t="s">
        <v>360</v>
      </c>
      <c r="B246" s="63" t="s">
        <v>492</v>
      </c>
    </row>
    <row r="247" spans="1:2" ht="12.75">
      <c r="A247" s="62" t="s">
        <v>361</v>
      </c>
      <c r="B247" s="63" t="s">
        <v>492</v>
      </c>
    </row>
    <row r="248" spans="1:2" ht="12.75">
      <c r="A248" s="62" t="s">
        <v>362</v>
      </c>
      <c r="B248" s="63" t="s">
        <v>493</v>
      </c>
    </row>
    <row r="249" spans="1:2" ht="12.75">
      <c r="A249" s="62" t="s">
        <v>363</v>
      </c>
      <c r="B249" s="63" t="s">
        <v>492</v>
      </c>
    </row>
    <row r="250" spans="1:2" ht="12.75">
      <c r="A250" s="62" t="s">
        <v>364</v>
      </c>
      <c r="B250" s="63" t="s">
        <v>493</v>
      </c>
    </row>
    <row r="251" spans="1:2" ht="12.75">
      <c r="A251" s="62" t="s">
        <v>365</v>
      </c>
      <c r="B251" s="63" t="s">
        <v>492</v>
      </c>
    </row>
    <row r="252" spans="1:2" ht="12.75">
      <c r="A252" s="62" t="s">
        <v>366</v>
      </c>
      <c r="B252" s="63" t="s">
        <v>492</v>
      </c>
    </row>
    <row r="253" spans="1:2" ht="12.75">
      <c r="A253" s="62" t="s">
        <v>367</v>
      </c>
      <c r="B253" s="63" t="s">
        <v>490</v>
      </c>
    </row>
    <row r="254" spans="1:2" ht="12.75">
      <c r="A254" s="62" t="s">
        <v>368</v>
      </c>
      <c r="B254" s="63" t="s">
        <v>490</v>
      </c>
    </row>
    <row r="255" spans="1:2" ht="12.75">
      <c r="A255" s="62" t="s">
        <v>369</v>
      </c>
      <c r="B255" s="63" t="s">
        <v>492</v>
      </c>
    </row>
    <row r="256" spans="1:2" ht="12.75">
      <c r="A256" s="62" t="s">
        <v>370</v>
      </c>
      <c r="B256" s="63" t="s">
        <v>492</v>
      </c>
    </row>
    <row r="257" spans="1:2" ht="12.75">
      <c r="A257" s="62" t="s">
        <v>371</v>
      </c>
      <c r="B257" s="63" t="s">
        <v>492</v>
      </c>
    </row>
    <row r="258" spans="1:2" ht="12.75">
      <c r="A258" s="62" t="s">
        <v>372</v>
      </c>
      <c r="B258" s="63" t="s">
        <v>492</v>
      </c>
    </row>
    <row r="259" spans="1:2" ht="12.75">
      <c r="A259" s="62" t="s">
        <v>373</v>
      </c>
      <c r="B259" s="63" t="s">
        <v>490</v>
      </c>
    </row>
    <row r="260" spans="1:2" ht="12.75">
      <c r="A260" s="62" t="s">
        <v>374</v>
      </c>
      <c r="B260" s="63" t="s">
        <v>492</v>
      </c>
    </row>
    <row r="261" spans="1:2" ht="12.75">
      <c r="A261" s="62" t="s">
        <v>375</v>
      </c>
      <c r="B261" s="63" t="s">
        <v>490</v>
      </c>
    </row>
    <row r="262" spans="1:2" ht="12.75">
      <c r="A262" s="62" t="s">
        <v>140</v>
      </c>
      <c r="B262" s="63" t="s">
        <v>492</v>
      </c>
    </row>
    <row r="263" spans="1:2" ht="12.75">
      <c r="A263" s="62" t="s">
        <v>60</v>
      </c>
      <c r="B263" s="63" t="s">
        <v>493</v>
      </c>
    </row>
    <row r="264" spans="1:2" ht="12.75">
      <c r="A264" s="62" t="s">
        <v>376</v>
      </c>
      <c r="B264" s="63" t="s">
        <v>492</v>
      </c>
    </row>
    <row r="265" spans="1:2" ht="12.75">
      <c r="A265" s="62" t="s">
        <v>377</v>
      </c>
      <c r="B265" s="63" t="s">
        <v>492</v>
      </c>
    </row>
    <row r="266" spans="1:2" ht="12.75">
      <c r="A266" s="62" t="s">
        <v>378</v>
      </c>
      <c r="B266" s="63" t="s">
        <v>492</v>
      </c>
    </row>
    <row r="267" spans="1:2" ht="12.75">
      <c r="A267" s="62" t="s">
        <v>379</v>
      </c>
      <c r="B267" s="63" t="s">
        <v>496</v>
      </c>
    </row>
    <row r="268" spans="1:2" ht="12.75">
      <c r="A268" s="62" t="s">
        <v>380</v>
      </c>
      <c r="B268" s="63" t="s">
        <v>492</v>
      </c>
    </row>
    <row r="269" spans="1:2" ht="12.75">
      <c r="A269" s="62" t="s">
        <v>101</v>
      </c>
      <c r="B269" s="63" t="s">
        <v>493</v>
      </c>
    </row>
    <row r="270" spans="1:2" ht="12.75">
      <c r="A270" s="62" t="s">
        <v>381</v>
      </c>
      <c r="B270" s="63" t="s">
        <v>492</v>
      </c>
    </row>
    <row r="271" spans="1:2" ht="12.75">
      <c r="A271" s="62" t="s">
        <v>382</v>
      </c>
      <c r="B271" s="63" t="s">
        <v>492</v>
      </c>
    </row>
    <row r="272" spans="1:2" ht="12.75">
      <c r="A272" s="62" t="s">
        <v>30</v>
      </c>
      <c r="B272" s="63" t="s">
        <v>493</v>
      </c>
    </row>
    <row r="273" spans="1:2" ht="12.75">
      <c r="A273" s="62" t="s">
        <v>50</v>
      </c>
      <c r="B273" s="63" t="s">
        <v>493</v>
      </c>
    </row>
    <row r="274" spans="1:2" ht="12.75">
      <c r="A274" s="62" t="s">
        <v>54</v>
      </c>
      <c r="B274" s="63" t="s">
        <v>493</v>
      </c>
    </row>
    <row r="275" spans="1:2" ht="12.75">
      <c r="A275" s="62" t="s">
        <v>383</v>
      </c>
      <c r="B275" s="63" t="s">
        <v>492</v>
      </c>
    </row>
    <row r="276" spans="1:2" ht="12.75">
      <c r="A276" s="62" t="s">
        <v>137</v>
      </c>
      <c r="B276" s="63" t="s">
        <v>492</v>
      </c>
    </row>
    <row r="277" spans="1:2" ht="12.75">
      <c r="A277" s="62" t="s">
        <v>384</v>
      </c>
      <c r="B277" s="63" t="s">
        <v>490</v>
      </c>
    </row>
    <row r="278" spans="1:2" ht="12.75">
      <c r="A278" s="62" t="s">
        <v>385</v>
      </c>
      <c r="B278" s="63" t="s">
        <v>492</v>
      </c>
    </row>
    <row r="279" spans="1:2" ht="12.75">
      <c r="A279" s="62" t="s">
        <v>89</v>
      </c>
      <c r="B279" s="63" t="s">
        <v>492</v>
      </c>
    </row>
    <row r="280" spans="1:2" ht="12.75">
      <c r="A280" s="62" t="s">
        <v>386</v>
      </c>
      <c r="B280" s="63" t="s">
        <v>492</v>
      </c>
    </row>
    <row r="281" spans="1:2" ht="12.75">
      <c r="A281" s="62" t="s">
        <v>144</v>
      </c>
      <c r="B281" s="63" t="s">
        <v>492</v>
      </c>
    </row>
    <row r="282" spans="1:2" ht="12.75">
      <c r="A282" s="62" t="s">
        <v>110</v>
      </c>
      <c r="B282" s="63" t="s">
        <v>492</v>
      </c>
    </row>
    <row r="283" spans="1:2" ht="12.75">
      <c r="A283" s="62" t="s">
        <v>96</v>
      </c>
      <c r="B283" s="63" t="s">
        <v>493</v>
      </c>
    </row>
    <row r="284" spans="1:2" ht="12.75">
      <c r="A284" s="62" t="s">
        <v>36</v>
      </c>
      <c r="B284" s="63" t="s">
        <v>492</v>
      </c>
    </row>
    <row r="285" spans="1:2" ht="12.75">
      <c r="A285" s="62" t="s">
        <v>387</v>
      </c>
      <c r="B285" s="63" t="s">
        <v>490</v>
      </c>
    </row>
    <row r="286" spans="1:2" ht="12.75">
      <c r="A286" s="62" t="s">
        <v>145</v>
      </c>
      <c r="B286" s="63" t="s">
        <v>492</v>
      </c>
    </row>
    <row r="287" spans="1:2" ht="12.75">
      <c r="A287" s="62" t="s">
        <v>44</v>
      </c>
      <c r="B287" s="63" t="s">
        <v>493</v>
      </c>
    </row>
    <row r="288" spans="1:2" ht="12.75">
      <c r="A288" s="62" t="s">
        <v>388</v>
      </c>
      <c r="B288" s="63" t="s">
        <v>492</v>
      </c>
    </row>
    <row r="289" spans="1:2" ht="12.75">
      <c r="A289" s="62" t="s">
        <v>389</v>
      </c>
      <c r="B289" s="63" t="s">
        <v>490</v>
      </c>
    </row>
    <row r="290" spans="1:2" ht="12.75">
      <c r="A290" s="62" t="s">
        <v>390</v>
      </c>
      <c r="B290" s="63" t="s">
        <v>492</v>
      </c>
    </row>
    <row r="291" spans="1:2" ht="12.75">
      <c r="A291" s="62" t="s">
        <v>153</v>
      </c>
      <c r="B291" s="63" t="s">
        <v>492</v>
      </c>
    </row>
    <row r="292" spans="1:2" ht="12.75">
      <c r="A292" s="62" t="s">
        <v>391</v>
      </c>
      <c r="B292" s="63" t="s">
        <v>492</v>
      </c>
    </row>
    <row r="293" spans="1:2" ht="12.75">
      <c r="A293" s="62" t="s">
        <v>392</v>
      </c>
      <c r="B293" s="63" t="s">
        <v>492</v>
      </c>
    </row>
    <row r="294" spans="1:2" ht="12.75">
      <c r="A294" s="62" t="s">
        <v>393</v>
      </c>
      <c r="B294" s="63" t="s">
        <v>492</v>
      </c>
    </row>
    <row r="295" spans="1:2" ht="12.75">
      <c r="A295" s="62" t="s">
        <v>394</v>
      </c>
      <c r="B295" s="63" t="s">
        <v>493</v>
      </c>
    </row>
    <row r="296" spans="1:2" ht="12.75">
      <c r="A296" s="62" t="s">
        <v>180</v>
      </c>
      <c r="B296" s="63" t="s">
        <v>492</v>
      </c>
    </row>
    <row r="297" spans="1:2" ht="12.75">
      <c r="A297" s="62" t="s">
        <v>141</v>
      </c>
      <c r="B297" s="63" t="s">
        <v>492</v>
      </c>
    </row>
    <row r="298" spans="1:2" ht="12.75">
      <c r="A298" s="62" t="s">
        <v>395</v>
      </c>
      <c r="B298" s="63" t="s">
        <v>490</v>
      </c>
    </row>
    <row r="299" spans="1:2" ht="12.75">
      <c r="A299" s="62" t="s">
        <v>396</v>
      </c>
      <c r="B299" s="63" t="s">
        <v>492</v>
      </c>
    </row>
    <row r="300" spans="1:2" ht="12.75">
      <c r="A300" s="62" t="s">
        <v>397</v>
      </c>
      <c r="B300" s="63" t="s">
        <v>490</v>
      </c>
    </row>
    <row r="301" spans="1:2" ht="12.75">
      <c r="A301" s="62" t="s">
        <v>146</v>
      </c>
      <c r="B301" s="63" t="s">
        <v>492</v>
      </c>
    </row>
    <row r="302" spans="1:2" ht="12.75">
      <c r="A302" s="62" t="s">
        <v>81</v>
      </c>
      <c r="B302" s="63" t="s">
        <v>493</v>
      </c>
    </row>
    <row r="303" spans="1:2" ht="12.75">
      <c r="A303" s="62" t="s">
        <v>398</v>
      </c>
      <c r="B303" s="63" t="s">
        <v>490</v>
      </c>
    </row>
    <row r="304" spans="1:2" ht="12.75">
      <c r="A304" s="62" t="s">
        <v>399</v>
      </c>
      <c r="B304" s="63" t="s">
        <v>492</v>
      </c>
    </row>
    <row r="305" spans="1:2" ht="12.75">
      <c r="A305" s="62" t="s">
        <v>78</v>
      </c>
      <c r="B305" s="63" t="s">
        <v>493</v>
      </c>
    </row>
    <row r="306" spans="1:2" ht="12.75">
      <c r="A306" s="62" t="s">
        <v>400</v>
      </c>
      <c r="B306" s="63" t="s">
        <v>492</v>
      </c>
    </row>
    <row r="307" spans="1:2" ht="12.75">
      <c r="A307" s="62" t="s">
        <v>401</v>
      </c>
      <c r="B307" s="63" t="s">
        <v>495</v>
      </c>
    </row>
    <row r="308" spans="1:2" ht="12.75">
      <c r="A308" s="62" t="s">
        <v>70</v>
      </c>
      <c r="B308" s="63" t="s">
        <v>493</v>
      </c>
    </row>
    <row r="309" spans="1:2" ht="25.5">
      <c r="A309" s="62" t="s">
        <v>173</v>
      </c>
      <c r="B309" s="63" t="s">
        <v>492</v>
      </c>
    </row>
    <row r="310" spans="1:2" ht="12.75">
      <c r="A310" s="62" t="s">
        <v>402</v>
      </c>
      <c r="B310" s="63" t="s">
        <v>490</v>
      </c>
    </row>
    <row r="311" spans="1:2" ht="12.75">
      <c r="A311" s="62" t="s">
        <v>189</v>
      </c>
      <c r="B311" s="63" t="s">
        <v>492</v>
      </c>
    </row>
    <row r="312" spans="1:2" ht="12.75">
      <c r="A312" s="62" t="s">
        <v>403</v>
      </c>
      <c r="B312" s="63" t="s">
        <v>492</v>
      </c>
    </row>
    <row r="313" spans="1:2" ht="12.75">
      <c r="A313" s="62" t="s">
        <v>404</v>
      </c>
      <c r="B313" s="63" t="s">
        <v>491</v>
      </c>
    </row>
    <row r="314" spans="1:2" ht="12.75">
      <c r="A314" s="62" t="s">
        <v>405</v>
      </c>
      <c r="B314" s="63" t="s">
        <v>490</v>
      </c>
    </row>
    <row r="315" spans="1:2" ht="12.75">
      <c r="A315" s="62" t="s">
        <v>90</v>
      </c>
      <c r="B315" s="63" t="s">
        <v>492</v>
      </c>
    </row>
    <row r="316" spans="1:2" ht="12.75">
      <c r="A316" s="62" t="s">
        <v>406</v>
      </c>
      <c r="B316" s="63" t="s">
        <v>492</v>
      </c>
    </row>
    <row r="317" spans="1:2" ht="12.75">
      <c r="A317" s="62" t="s">
        <v>178</v>
      </c>
      <c r="B317" s="63" t="s">
        <v>492</v>
      </c>
    </row>
    <row r="318" spans="1:2" ht="12.75">
      <c r="A318" s="62" t="s">
        <v>407</v>
      </c>
      <c r="B318" s="63" t="s">
        <v>494</v>
      </c>
    </row>
    <row r="319" spans="1:2" ht="12.75">
      <c r="A319" s="62" t="s">
        <v>408</v>
      </c>
      <c r="B319" s="63" t="s">
        <v>490</v>
      </c>
    </row>
    <row r="320" spans="1:2" ht="12.75">
      <c r="A320" s="62" t="s">
        <v>409</v>
      </c>
      <c r="B320" s="63" t="s">
        <v>492</v>
      </c>
    </row>
    <row r="321" spans="1:2" ht="12.75">
      <c r="A321" s="62" t="s">
        <v>65</v>
      </c>
      <c r="B321" s="63" t="s">
        <v>493</v>
      </c>
    </row>
    <row r="322" spans="1:2" ht="12.75">
      <c r="A322" s="62" t="s">
        <v>410</v>
      </c>
      <c r="B322" s="63" t="s">
        <v>492</v>
      </c>
    </row>
    <row r="323" spans="1:2" ht="12.75">
      <c r="A323" s="62" t="s">
        <v>411</v>
      </c>
      <c r="B323" s="63" t="s">
        <v>492</v>
      </c>
    </row>
    <row r="324" spans="1:2" ht="12.75">
      <c r="A324" s="62" t="s">
        <v>412</v>
      </c>
      <c r="B324" s="63" t="s">
        <v>492</v>
      </c>
    </row>
    <row r="325" spans="1:2" ht="12.75">
      <c r="A325" s="62" t="s">
        <v>148</v>
      </c>
      <c r="B325" s="63" t="s">
        <v>492</v>
      </c>
    </row>
    <row r="326" spans="1:2" ht="12.75">
      <c r="A326" s="62" t="s">
        <v>413</v>
      </c>
      <c r="B326" s="63" t="s">
        <v>492</v>
      </c>
    </row>
    <row r="327" spans="1:2" ht="12.75">
      <c r="A327" s="62" t="s">
        <v>414</v>
      </c>
      <c r="B327" s="63" t="s">
        <v>492</v>
      </c>
    </row>
    <row r="328" spans="1:2" ht="12.75">
      <c r="A328" s="62" t="s">
        <v>415</v>
      </c>
      <c r="B328" s="63" t="s">
        <v>490</v>
      </c>
    </row>
    <row r="329" spans="1:2" ht="12.75">
      <c r="A329" s="62" t="s">
        <v>416</v>
      </c>
      <c r="B329" s="63" t="s">
        <v>490</v>
      </c>
    </row>
    <row r="330" spans="1:2" ht="12.75">
      <c r="A330" s="62" t="s">
        <v>417</v>
      </c>
      <c r="B330" s="63" t="s">
        <v>490</v>
      </c>
    </row>
    <row r="331" spans="1:2" ht="12.75">
      <c r="A331" s="62" t="s">
        <v>132</v>
      </c>
      <c r="B331" s="63" t="s">
        <v>492</v>
      </c>
    </row>
    <row r="332" spans="1:2" ht="12.75">
      <c r="A332" s="62" t="s">
        <v>103</v>
      </c>
      <c r="B332" s="63" t="s">
        <v>492</v>
      </c>
    </row>
    <row r="333" spans="1:2" ht="12.75">
      <c r="A333" s="62" t="s">
        <v>418</v>
      </c>
      <c r="B333" s="63" t="s">
        <v>492</v>
      </c>
    </row>
    <row r="334" spans="1:2" ht="12.75">
      <c r="A334" s="62" t="s">
        <v>419</v>
      </c>
      <c r="B334" s="63" t="s">
        <v>492</v>
      </c>
    </row>
    <row r="335" spans="1:2" ht="12.75">
      <c r="A335" s="62" t="s">
        <v>420</v>
      </c>
      <c r="B335" s="63" t="s">
        <v>490</v>
      </c>
    </row>
    <row r="336" spans="1:2" ht="12.75">
      <c r="A336" s="62" t="s">
        <v>421</v>
      </c>
      <c r="B336" s="63" t="s">
        <v>492</v>
      </c>
    </row>
    <row r="337" spans="1:2" ht="12.75">
      <c r="A337" s="62" t="s">
        <v>422</v>
      </c>
      <c r="B337" s="63" t="s">
        <v>490</v>
      </c>
    </row>
    <row r="338" spans="1:2" ht="12.75">
      <c r="A338" s="62" t="s">
        <v>423</v>
      </c>
      <c r="B338" s="63" t="s">
        <v>492</v>
      </c>
    </row>
    <row r="339" spans="1:2" ht="12.75">
      <c r="A339" s="62" t="s">
        <v>424</v>
      </c>
      <c r="B339" s="63" t="s">
        <v>492</v>
      </c>
    </row>
    <row r="340" spans="1:2" ht="12.75">
      <c r="A340" s="62" t="s">
        <v>29</v>
      </c>
      <c r="B340" s="63" t="s">
        <v>493</v>
      </c>
    </row>
    <row r="341" spans="1:2" ht="12.75">
      <c r="A341" s="62" t="s">
        <v>425</v>
      </c>
      <c r="B341" s="63" t="s">
        <v>492</v>
      </c>
    </row>
    <row r="342" spans="1:2" ht="12.75">
      <c r="A342" s="62" t="s">
        <v>426</v>
      </c>
      <c r="B342" s="63" t="s">
        <v>492</v>
      </c>
    </row>
    <row r="343" spans="1:2" ht="12.75">
      <c r="A343" s="62" t="s">
        <v>124</v>
      </c>
      <c r="B343" s="63" t="s">
        <v>492</v>
      </c>
    </row>
    <row r="344" spans="1:2" ht="12.75">
      <c r="A344" s="62" t="s">
        <v>105</v>
      </c>
      <c r="B344" s="63" t="s">
        <v>492</v>
      </c>
    </row>
    <row r="345" spans="1:2" ht="12.75">
      <c r="A345" s="62" t="s">
        <v>427</v>
      </c>
      <c r="B345" s="63" t="s">
        <v>492</v>
      </c>
    </row>
    <row r="346" spans="1:2" ht="12.75">
      <c r="A346" s="62" t="s">
        <v>428</v>
      </c>
      <c r="B346" s="63" t="s">
        <v>492</v>
      </c>
    </row>
    <row r="347" spans="1:2" ht="12.75">
      <c r="A347" s="62" t="s">
        <v>194</v>
      </c>
      <c r="B347" s="63" t="s">
        <v>492</v>
      </c>
    </row>
    <row r="348" spans="1:2" ht="12.75">
      <c r="A348" s="62" t="s">
        <v>429</v>
      </c>
      <c r="B348" s="63" t="s">
        <v>492</v>
      </c>
    </row>
    <row r="349" spans="1:2" ht="12.75">
      <c r="A349" s="62" t="s">
        <v>430</v>
      </c>
      <c r="B349" s="63" t="s">
        <v>490</v>
      </c>
    </row>
    <row r="350" spans="1:2" ht="12.75">
      <c r="A350" s="62" t="s">
        <v>66</v>
      </c>
      <c r="B350" s="63" t="s">
        <v>493</v>
      </c>
    </row>
    <row r="351" spans="1:2" ht="12.75">
      <c r="A351" s="62" t="s">
        <v>431</v>
      </c>
      <c r="B351" s="63" t="s">
        <v>492</v>
      </c>
    </row>
    <row r="352" spans="1:2" ht="12.75">
      <c r="A352" s="62" t="s">
        <v>432</v>
      </c>
      <c r="B352" s="63" t="s">
        <v>492</v>
      </c>
    </row>
    <row r="353" spans="1:2" ht="12.75">
      <c r="A353" s="62" t="s">
        <v>433</v>
      </c>
      <c r="B353" s="63" t="s">
        <v>492</v>
      </c>
    </row>
    <row r="354" spans="1:2" ht="12.75">
      <c r="A354" s="62" t="s">
        <v>127</v>
      </c>
      <c r="B354" s="63" t="s">
        <v>492</v>
      </c>
    </row>
    <row r="355" spans="1:2" ht="12.75">
      <c r="A355" s="62" t="s">
        <v>434</v>
      </c>
      <c r="B355" s="63" t="s">
        <v>490</v>
      </c>
    </row>
    <row r="356" spans="1:2" ht="12.75">
      <c r="A356" s="62" t="s">
        <v>435</v>
      </c>
      <c r="B356" s="63" t="s">
        <v>492</v>
      </c>
    </row>
    <row r="357" spans="1:2" ht="12.75">
      <c r="A357" s="62" t="s">
        <v>102</v>
      </c>
      <c r="B357" s="63" t="s">
        <v>492</v>
      </c>
    </row>
    <row r="358" spans="1:2" ht="12.75">
      <c r="A358" s="62" t="s">
        <v>436</v>
      </c>
      <c r="B358" s="63" t="s">
        <v>490</v>
      </c>
    </row>
    <row r="359" spans="1:2" ht="12.75">
      <c r="A359" s="62" t="s">
        <v>77</v>
      </c>
      <c r="B359" s="63" t="s">
        <v>493</v>
      </c>
    </row>
    <row r="360" spans="1:2" ht="12.75">
      <c r="A360" s="62" t="s">
        <v>40</v>
      </c>
      <c r="B360" s="63" t="s">
        <v>493</v>
      </c>
    </row>
    <row r="361" spans="1:2" ht="12.75">
      <c r="A361" s="62" t="s">
        <v>47</v>
      </c>
      <c r="B361" s="63" t="s">
        <v>493</v>
      </c>
    </row>
    <row r="362" spans="1:2" ht="12.75">
      <c r="A362" s="62" t="s">
        <v>437</v>
      </c>
      <c r="B362" s="63" t="s">
        <v>492</v>
      </c>
    </row>
    <row r="363" spans="1:2" ht="12.75">
      <c r="A363" s="62" t="s">
        <v>438</v>
      </c>
      <c r="B363" s="63" t="s">
        <v>490</v>
      </c>
    </row>
    <row r="364" spans="1:2" ht="12.75">
      <c r="A364" s="62" t="s">
        <v>439</v>
      </c>
      <c r="B364" s="63" t="s">
        <v>490</v>
      </c>
    </row>
    <row r="365" spans="1:2" ht="12.75">
      <c r="A365" s="62" t="s">
        <v>129</v>
      </c>
      <c r="B365" s="63" t="s">
        <v>492</v>
      </c>
    </row>
    <row r="366" spans="1:2" ht="12.75">
      <c r="A366" s="62" t="s">
        <v>99</v>
      </c>
      <c r="B366" s="63" t="s">
        <v>493</v>
      </c>
    </row>
    <row r="367" spans="1:2" ht="12.75">
      <c r="A367" s="62" t="s">
        <v>67</v>
      </c>
      <c r="B367" s="63" t="s">
        <v>493</v>
      </c>
    </row>
    <row r="368" spans="1:2" ht="12.75">
      <c r="A368" s="62" t="s">
        <v>39</v>
      </c>
      <c r="B368" s="63" t="s">
        <v>493</v>
      </c>
    </row>
    <row r="369" spans="1:2" ht="12.75">
      <c r="A369" s="62" t="s">
        <v>92</v>
      </c>
      <c r="B369" s="63" t="s">
        <v>493</v>
      </c>
    </row>
    <row r="370" spans="1:2" ht="12.75">
      <c r="A370" s="62" t="s">
        <v>440</v>
      </c>
      <c r="B370" s="63" t="s">
        <v>492</v>
      </c>
    </row>
    <row r="371" spans="1:2" ht="12.75">
      <c r="A371" s="62" t="s">
        <v>115</v>
      </c>
      <c r="B371" s="63" t="s">
        <v>492</v>
      </c>
    </row>
    <row r="372" spans="1:2" ht="12.75">
      <c r="A372" s="62" t="s">
        <v>441</v>
      </c>
      <c r="B372" s="63" t="s">
        <v>490</v>
      </c>
    </row>
    <row r="373" spans="1:2" ht="12.75">
      <c r="A373" s="62" t="s">
        <v>442</v>
      </c>
      <c r="B373" s="63" t="s">
        <v>492</v>
      </c>
    </row>
    <row r="374" spans="1:2" ht="12.75">
      <c r="A374" s="62" t="s">
        <v>443</v>
      </c>
      <c r="B374" s="63" t="s">
        <v>490</v>
      </c>
    </row>
    <row r="375" spans="1:2" ht="12.75">
      <c r="A375" s="62" t="s">
        <v>444</v>
      </c>
      <c r="B375" s="63" t="s">
        <v>492</v>
      </c>
    </row>
    <row r="376" spans="1:2" ht="12.75">
      <c r="A376" s="62" t="s">
        <v>445</v>
      </c>
      <c r="B376" s="63" t="s">
        <v>492</v>
      </c>
    </row>
    <row r="377" spans="1:2" ht="12.75">
      <c r="A377" s="62" t="s">
        <v>184</v>
      </c>
      <c r="B377" s="63" t="s">
        <v>492</v>
      </c>
    </row>
    <row r="378" spans="1:2" ht="12.75">
      <c r="A378" s="62" t="s">
        <v>175</v>
      </c>
      <c r="B378" s="63" t="s">
        <v>492</v>
      </c>
    </row>
    <row r="379" spans="1:2" ht="12.75">
      <c r="A379" s="62" t="s">
        <v>114</v>
      </c>
      <c r="B379" s="63" t="s">
        <v>492</v>
      </c>
    </row>
    <row r="380" spans="1:2" ht="12.75">
      <c r="A380" s="62" t="s">
        <v>206</v>
      </c>
      <c r="B380" s="63" t="s">
        <v>492</v>
      </c>
    </row>
    <row r="381" spans="1:2" ht="12.75">
      <c r="A381" s="62" t="s">
        <v>446</v>
      </c>
      <c r="B381" s="63" t="s">
        <v>490</v>
      </c>
    </row>
    <row r="382" spans="1:2" ht="12.75">
      <c r="A382" s="62" t="s">
        <v>138</v>
      </c>
      <c r="B382" s="63" t="s">
        <v>492</v>
      </c>
    </row>
    <row r="383" spans="1:2" ht="12.75">
      <c r="A383" s="62" t="s">
        <v>447</v>
      </c>
      <c r="B383" s="63" t="s">
        <v>492</v>
      </c>
    </row>
    <row r="384" spans="1:2" ht="12.75">
      <c r="A384" s="62" t="s">
        <v>158</v>
      </c>
      <c r="B384" s="63" t="s">
        <v>492</v>
      </c>
    </row>
    <row r="385" spans="1:2" ht="12.75">
      <c r="A385" s="62" t="s">
        <v>448</v>
      </c>
      <c r="B385" s="63" t="s">
        <v>490</v>
      </c>
    </row>
    <row r="386" spans="1:2" ht="12.75">
      <c r="A386" s="62" t="s">
        <v>449</v>
      </c>
      <c r="B386" s="63" t="s">
        <v>492</v>
      </c>
    </row>
    <row r="387" spans="1:2" ht="12.75">
      <c r="A387" s="62" t="s">
        <v>450</v>
      </c>
      <c r="B387" s="63" t="s">
        <v>492</v>
      </c>
    </row>
    <row r="388" spans="1:2" ht="12.75">
      <c r="A388" s="62" t="s">
        <v>451</v>
      </c>
      <c r="B388" s="63" t="s">
        <v>492</v>
      </c>
    </row>
    <row r="389" spans="1:2" ht="12.75">
      <c r="A389" s="62" t="s">
        <v>452</v>
      </c>
      <c r="B389" s="63" t="s">
        <v>494</v>
      </c>
    </row>
    <row r="390" spans="1:2" ht="12.75">
      <c r="A390" s="62" t="s">
        <v>453</v>
      </c>
      <c r="B390" s="63" t="s">
        <v>492</v>
      </c>
    </row>
    <row r="391" spans="1:2" ht="12.75">
      <c r="A391" s="62" t="s">
        <v>454</v>
      </c>
      <c r="B391" s="63" t="s">
        <v>492</v>
      </c>
    </row>
    <row r="392" spans="1:2" ht="12.75">
      <c r="A392" s="62" t="s">
        <v>455</v>
      </c>
      <c r="B392" s="63" t="s">
        <v>490</v>
      </c>
    </row>
    <row r="393" spans="1:2" ht="12.75">
      <c r="A393" s="62" t="s">
        <v>135</v>
      </c>
      <c r="B393" s="63" t="s">
        <v>493</v>
      </c>
    </row>
    <row r="394" spans="1:2" ht="12.75">
      <c r="A394" s="62" t="s">
        <v>456</v>
      </c>
      <c r="B394" s="63" t="s">
        <v>492</v>
      </c>
    </row>
    <row r="395" spans="1:2" ht="12.75">
      <c r="A395" s="62" t="s">
        <v>111</v>
      </c>
      <c r="B395" s="63" t="s">
        <v>492</v>
      </c>
    </row>
    <row r="396" spans="1:2" ht="12.75">
      <c r="A396" s="62" t="s">
        <v>457</v>
      </c>
      <c r="B396" s="63" t="s">
        <v>492</v>
      </c>
    </row>
    <row r="397" spans="1:2" ht="12.75">
      <c r="A397" s="62" t="s">
        <v>458</v>
      </c>
      <c r="B397" s="63" t="s">
        <v>490</v>
      </c>
    </row>
    <row r="398" spans="1:2" ht="12.75">
      <c r="A398" s="62" t="s">
        <v>459</v>
      </c>
      <c r="B398" s="63" t="s">
        <v>492</v>
      </c>
    </row>
    <row r="399" spans="1:2" ht="12.75">
      <c r="A399" s="62" t="s">
        <v>460</v>
      </c>
      <c r="B399" s="63" t="s">
        <v>492</v>
      </c>
    </row>
    <row r="400" spans="1:2" ht="12.75">
      <c r="A400" s="62" t="s">
        <v>461</v>
      </c>
      <c r="B400" s="63" t="s">
        <v>492</v>
      </c>
    </row>
    <row r="401" spans="1:2" ht="12.75">
      <c r="A401" s="62" t="s">
        <v>462</v>
      </c>
      <c r="B401" s="63" t="s">
        <v>492</v>
      </c>
    </row>
    <row r="402" spans="1:2" ht="12.75">
      <c r="A402" s="62" t="s">
        <v>463</v>
      </c>
      <c r="B402" s="63" t="s">
        <v>490</v>
      </c>
    </row>
    <row r="403" spans="1:2" ht="12.75">
      <c r="A403" s="62" t="s">
        <v>464</v>
      </c>
      <c r="B403" s="63" t="s">
        <v>492</v>
      </c>
    </row>
    <row r="404" spans="1:2" ht="12.75">
      <c r="A404" s="62" t="s">
        <v>42</v>
      </c>
      <c r="B404" s="63" t="s">
        <v>493</v>
      </c>
    </row>
    <row r="405" spans="1:2" ht="12.75">
      <c r="A405" s="62" t="s">
        <v>465</v>
      </c>
      <c r="B405" s="63" t="s">
        <v>492</v>
      </c>
    </row>
    <row r="406" spans="1:2" ht="12.75">
      <c r="A406" s="62" t="s">
        <v>466</v>
      </c>
      <c r="B406" s="63" t="s">
        <v>492</v>
      </c>
    </row>
    <row r="407" spans="1:2" ht="12.75">
      <c r="A407" s="62" t="s">
        <v>467</v>
      </c>
      <c r="B407" s="63" t="s">
        <v>492</v>
      </c>
    </row>
    <row r="408" spans="1:2" ht="12.75">
      <c r="A408" s="62" t="s">
        <v>28</v>
      </c>
      <c r="B408" s="63" t="s">
        <v>493</v>
      </c>
    </row>
    <row r="409" spans="1:2" ht="12.75">
      <c r="A409" s="62" t="s">
        <v>468</v>
      </c>
      <c r="B409" s="63" t="s">
        <v>490</v>
      </c>
    </row>
    <row r="410" spans="1:2" ht="12.75">
      <c r="A410" s="62" t="s">
        <v>469</v>
      </c>
      <c r="B410" s="63" t="s">
        <v>490</v>
      </c>
    </row>
    <row r="411" spans="1:2" ht="12.75">
      <c r="A411" s="62" t="s">
        <v>123</v>
      </c>
      <c r="B411" s="63" t="s">
        <v>493</v>
      </c>
    </row>
    <row r="412" spans="1:2" ht="12.75">
      <c r="A412" s="62" t="s">
        <v>470</v>
      </c>
      <c r="B412" s="63" t="s">
        <v>494</v>
      </c>
    </row>
    <row r="413" spans="1:2" ht="12.75">
      <c r="A413" s="62" t="s">
        <v>471</v>
      </c>
      <c r="B413" s="63" t="s">
        <v>492</v>
      </c>
    </row>
    <row r="414" spans="1:2" ht="12.75">
      <c r="A414" s="62" t="s">
        <v>472</v>
      </c>
      <c r="B414" s="63" t="s">
        <v>492</v>
      </c>
    </row>
    <row r="415" spans="1:2" ht="12.75">
      <c r="A415" s="62" t="s">
        <v>197</v>
      </c>
      <c r="B415" s="63" t="s">
        <v>492</v>
      </c>
    </row>
    <row r="416" spans="1:2" ht="12.75">
      <c r="A416" s="62" t="s">
        <v>473</v>
      </c>
      <c r="B416" s="63" t="s">
        <v>492</v>
      </c>
    </row>
    <row r="417" spans="1:2" ht="12.75">
      <c r="A417" s="62" t="s">
        <v>57</v>
      </c>
      <c r="B417" s="63" t="s">
        <v>493</v>
      </c>
    </row>
    <row r="418" spans="1:2" ht="12.75">
      <c r="A418" s="62" t="s">
        <v>79</v>
      </c>
      <c r="B418" s="63" t="s">
        <v>493</v>
      </c>
    </row>
    <row r="419" spans="1:2" ht="12.75">
      <c r="A419" s="62" t="s">
        <v>474</v>
      </c>
      <c r="B419" s="63" t="s">
        <v>490</v>
      </c>
    </row>
    <row r="420" spans="1:2" ht="12.75">
      <c r="A420" s="62" t="s">
        <v>475</v>
      </c>
      <c r="B420" s="63" t="s">
        <v>492</v>
      </c>
    </row>
    <row r="421" spans="1:2" ht="12.75">
      <c r="A421" s="62" t="s">
        <v>476</v>
      </c>
      <c r="B421" s="63" t="s">
        <v>492</v>
      </c>
    </row>
    <row r="422" spans="1:2" ht="12.75">
      <c r="A422" s="62" t="s">
        <v>477</v>
      </c>
      <c r="B422" s="63" t="s">
        <v>490</v>
      </c>
    </row>
    <row r="423" spans="1:2" ht="12.75">
      <c r="A423" s="62" t="s">
        <v>478</v>
      </c>
      <c r="B423" s="63" t="s">
        <v>492</v>
      </c>
    </row>
    <row r="424" spans="1:2" ht="12.75">
      <c r="A424" s="62" t="s">
        <v>479</v>
      </c>
      <c r="B424" s="63" t="s">
        <v>492</v>
      </c>
    </row>
    <row r="425" spans="1:2" ht="12.75">
      <c r="A425" s="62" t="s">
        <v>480</v>
      </c>
      <c r="B425" s="63" t="s">
        <v>490</v>
      </c>
    </row>
    <row r="426" spans="1:2" ht="12.75">
      <c r="A426" s="62" t="s">
        <v>73</v>
      </c>
      <c r="B426" s="63" t="s">
        <v>493</v>
      </c>
    </row>
    <row r="427" spans="1:2" ht="12.75">
      <c r="A427" s="62" t="s">
        <v>61</v>
      </c>
      <c r="B427" s="63" t="s">
        <v>492</v>
      </c>
    </row>
    <row r="428" spans="1:2" ht="12.75">
      <c r="A428" s="62" t="s">
        <v>481</v>
      </c>
      <c r="B428" s="63" t="s">
        <v>492</v>
      </c>
    </row>
    <row r="429" spans="1:2" ht="12.75">
      <c r="A429" s="62" t="s">
        <v>33</v>
      </c>
      <c r="B429" s="63" t="s">
        <v>493</v>
      </c>
    </row>
    <row r="430" spans="1:2" ht="12.75">
      <c r="A430" s="62" t="s">
        <v>482</v>
      </c>
      <c r="B430" s="63" t="s">
        <v>490</v>
      </c>
    </row>
    <row r="431" spans="1:2" ht="12.75">
      <c r="A431" s="62" t="s">
        <v>483</v>
      </c>
      <c r="B431" s="63" t="s">
        <v>492</v>
      </c>
    </row>
    <row r="432" spans="1:2" ht="12.75">
      <c r="A432" s="62" t="s">
        <v>484</v>
      </c>
      <c r="B432" s="63" t="s">
        <v>490</v>
      </c>
    </row>
    <row r="433" spans="1:2" ht="12.75">
      <c r="A433" s="62" t="s">
        <v>150</v>
      </c>
      <c r="B433" s="63" t="s">
        <v>492</v>
      </c>
    </row>
    <row r="434" spans="1:2" ht="12.75">
      <c r="A434" s="62" t="s">
        <v>485</v>
      </c>
      <c r="B434" s="63" t="s">
        <v>492</v>
      </c>
    </row>
    <row r="435" spans="1:2" ht="12.75">
      <c r="A435" s="62" t="s">
        <v>486</v>
      </c>
      <c r="B435" s="63" t="s">
        <v>492</v>
      </c>
    </row>
    <row r="436" spans="1:2" ht="12.75">
      <c r="A436" s="62" t="s">
        <v>55</v>
      </c>
      <c r="B436" s="63" t="s">
        <v>493</v>
      </c>
    </row>
    <row r="437" spans="1:2" ht="12.75">
      <c r="A437" s="62" t="s">
        <v>487</v>
      </c>
      <c r="B437" s="63" t="s">
        <v>490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takis</dc:creator>
  <cp:keywords/>
  <dc:description/>
  <cp:lastModifiedBy>ΔΔΕ Καστοριάς</cp:lastModifiedBy>
  <cp:lastPrinted>2016-07-11T11:32:54Z</cp:lastPrinted>
  <dcterms:created xsi:type="dcterms:W3CDTF">2013-06-19T06:19:22Z</dcterms:created>
  <dcterms:modified xsi:type="dcterms:W3CDTF">2016-07-11T11:43:50Z</dcterms:modified>
  <cp:category/>
  <cp:version/>
  <cp:contentType/>
  <cp:contentStatus/>
</cp:coreProperties>
</file>